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Wavin\Cenniky\Priprav\"/>
    </mc:Choice>
  </mc:AlternateContent>
  <xr:revisionPtr revIDLastSave="0" documentId="13_ncr:1_{5C02C159-CBD8-4D75-A5D8-7F66A902DFE9}" xr6:coauthVersionLast="45" xr6:coauthVersionMax="47" xr10:uidLastSave="{00000000-0000-0000-0000-000000000000}"/>
  <bookViews>
    <workbookView xWindow="-120" yWindow="-120" windowWidth="38640" windowHeight="20610" tabRatio="701" xr2:uid="{00000000-000D-0000-FFFF-FFFF00000000}"/>
  </bookViews>
  <sheets>
    <sheet name="Tigris Rúry" sheetId="14" r:id="rId1"/>
    <sheet name="Tigris K5+K1" sheetId="8" r:id="rId2"/>
    <sheet name="Tigris M5 TH" sheetId="10" r:id="rId3"/>
    <sheet name="Tigris M1" sheetId="11" r:id="rId4"/>
    <sheet name="Podlahové vykurovanie" sheetId="7" r:id="rId5"/>
    <sheet name="Regulácia SENTIO" sheetId="13" r:id="rId6"/>
    <sheet name="M5 20 a 25" sheetId="15" r:id="rId7"/>
  </sheets>
  <definedNames>
    <definedName name="_xlnm._FilterDatabase" localSheetId="4" hidden="1">'Podlahové vykurovanie'!$A$12:$E$29</definedName>
    <definedName name="_xlnm._FilterDatabase" localSheetId="5" hidden="1">'Regulácia SENTIO'!$A$12:$E$12</definedName>
    <definedName name="_xlnm._FilterDatabase" localSheetId="1" hidden="1">'Tigris K5+K1'!$A$13:$E$13</definedName>
    <definedName name="_xlnm._FilterDatabase" localSheetId="3" hidden="1">'Tigris M1'!$A$13:$E$17</definedName>
    <definedName name="_xlnm._FilterDatabase" localSheetId="2" hidden="1">'Tigris M5 TH'!$A$13:$E$13</definedName>
    <definedName name="Koala" localSheetId="4">#REF!</definedName>
    <definedName name="Koala" localSheetId="5">#REF!</definedName>
    <definedName name="Koala" localSheetId="1">#REF!</definedName>
    <definedName name="Koala" localSheetId="3">#REF!</definedName>
    <definedName name="Koala" localSheetId="2">#REF!</definedName>
    <definedName name="Koala">#REF!</definedName>
    <definedName name="_xlnm.Print_Titles" localSheetId="4">'Podlahové vykurovanie'!$1:$12</definedName>
    <definedName name="_xlnm.Print_Titles" localSheetId="5">'Regulácia SENTIO'!$1:$12</definedName>
    <definedName name="_xlnm.Print_Titles" localSheetId="1">'Tigris K5+K1'!$1:$13</definedName>
    <definedName name="_xlnm.Print_Titles" localSheetId="3">'Tigris M1'!$1:$13</definedName>
    <definedName name="_xlnm.Print_Titles" localSheetId="2">'Tigris M5 TH'!$1:$13</definedName>
    <definedName name="_xlnm.Print_Area" localSheetId="4">'Podlahové vykurovanie'!$A:$E</definedName>
    <definedName name="_xlnm.Print_Area" localSheetId="5">'Regulácia SENTIO'!$A:$E</definedName>
    <definedName name="_xlnm.Print_Area" localSheetId="1">'Tigris K5+K1'!$A:$E</definedName>
    <definedName name="_xlnm.Print_Area" localSheetId="3">'Tigris M1'!$A:$E</definedName>
    <definedName name="_xlnm.Print_Area" localSheetId="2">'Tigris M5 TH'!$A:$E</definedName>
    <definedName name="panda">#REF!</definedName>
    <definedName name="PPR" localSheetId="3">#REF!</definedName>
    <definedName name="PPR" localSheetId="2">#REF!</definedName>
    <definedName name="PP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7" i="14" l="1"/>
  <c r="E56" i="14"/>
  <c r="E55" i="14"/>
  <c r="E27" i="7" l="1"/>
  <c r="E21" i="7" l="1"/>
  <c r="E15" i="14" l="1"/>
  <c r="E16" i="14"/>
  <c r="E17" i="14"/>
  <c r="E18" i="14"/>
  <c r="E19" i="14"/>
  <c r="E20" i="14"/>
  <c r="E21" i="14"/>
  <c r="E22" i="14"/>
  <c r="E23" i="14"/>
  <c r="E24" i="14"/>
  <c r="E25" i="14"/>
  <c r="E28" i="14"/>
  <c r="E29" i="14"/>
  <c r="E30" i="14"/>
  <c r="E31" i="14"/>
  <c r="E34" i="14"/>
  <c r="E37" i="14"/>
  <c r="E38" i="14"/>
  <c r="E39" i="14"/>
  <c r="E42" i="14"/>
  <c r="E43" i="14"/>
  <c r="E46" i="14"/>
  <c r="E47" i="14"/>
  <c r="E48" i="14"/>
  <c r="E49" i="14"/>
  <c r="E52" i="14"/>
  <c r="E53" i="14"/>
  <c r="E54" i="14"/>
  <c r="E25" i="15" l="1"/>
  <c r="E24" i="15"/>
  <c r="E36" i="15" l="1"/>
  <c r="E37" i="15"/>
  <c r="E38" i="15"/>
  <c r="E39" i="15"/>
  <c r="E40" i="15"/>
  <c r="E41" i="15"/>
  <c r="E42" i="15"/>
  <c r="E43" i="15"/>
  <c r="E44" i="15"/>
  <c r="E45" i="15"/>
  <c r="E35" i="15"/>
  <c r="E34" i="15"/>
  <c r="E33" i="15"/>
  <c r="E32" i="15"/>
  <c r="E31" i="15"/>
  <c r="E30" i="15"/>
  <c r="E29" i="15"/>
  <c r="E28" i="15"/>
  <c r="E27" i="15"/>
  <c r="E26" i="15"/>
  <c r="E23" i="15"/>
  <c r="E22" i="15"/>
  <c r="E21" i="15"/>
  <c r="E20" i="15"/>
  <c r="E19" i="15"/>
  <c r="E18" i="15"/>
  <c r="E17" i="15"/>
  <c r="E16" i="15"/>
  <c r="E15" i="15"/>
  <c r="E14" i="15"/>
  <c r="E60" i="11" l="1"/>
  <c r="E40" i="10"/>
  <c r="E57" i="11" l="1"/>
  <c r="E58" i="11"/>
  <c r="E59" i="11"/>
  <c r="E115" i="10"/>
  <c r="E116" i="10"/>
  <c r="E183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E48" i="8"/>
  <c r="E49" i="8"/>
  <c r="E50" i="8"/>
  <c r="E51" i="8"/>
  <c r="E52" i="8"/>
  <c r="E53" i="8"/>
  <c r="E54" i="8"/>
  <c r="E55" i="8"/>
  <c r="E56" i="8"/>
  <c r="E57" i="8"/>
  <c r="E58" i="8"/>
  <c r="E59" i="8"/>
  <c r="E60" i="8"/>
  <c r="E61" i="8"/>
  <c r="E62" i="8"/>
  <c r="E63" i="8"/>
  <c r="E64" i="8"/>
  <c r="E65" i="8"/>
  <c r="E66" i="8"/>
  <c r="E67" i="8"/>
  <c r="E68" i="8"/>
  <c r="E69" i="8"/>
  <c r="E70" i="8"/>
  <c r="E71" i="8"/>
  <c r="E72" i="8"/>
  <c r="E73" i="8"/>
  <c r="E74" i="8"/>
  <c r="E75" i="8"/>
  <c r="E76" i="8"/>
  <c r="E77" i="8"/>
  <c r="E78" i="8"/>
  <c r="E79" i="8"/>
  <c r="E80" i="8"/>
  <c r="E81" i="8"/>
  <c r="E82" i="8"/>
  <c r="E83" i="8"/>
  <c r="E84" i="8"/>
  <c r="E85" i="8"/>
  <c r="E86" i="8"/>
  <c r="E87" i="8"/>
  <c r="E88" i="8"/>
  <c r="E89" i="8"/>
  <c r="E90" i="8"/>
  <c r="E91" i="8"/>
  <c r="E92" i="8"/>
  <c r="E93" i="8"/>
  <c r="E94" i="8"/>
  <c r="E95" i="8"/>
  <c r="E96" i="8"/>
  <c r="E97" i="8"/>
  <c r="E98" i="8"/>
  <c r="E99" i="8"/>
  <c r="E100" i="8"/>
  <c r="E101" i="8"/>
  <c r="E102" i="8"/>
  <c r="E103" i="8"/>
  <c r="E104" i="8"/>
  <c r="E105" i="8"/>
  <c r="E106" i="8"/>
  <c r="E107" i="8"/>
  <c r="E108" i="8"/>
  <c r="E109" i="8"/>
  <c r="E110" i="8"/>
  <c r="E111" i="8"/>
  <c r="E112" i="8"/>
  <c r="E113" i="8"/>
  <c r="E114" i="8"/>
  <c r="E115" i="8"/>
  <c r="E116" i="8"/>
  <c r="E117" i="8"/>
  <c r="E118" i="8"/>
  <c r="E119" i="8"/>
  <c r="E120" i="8"/>
  <c r="E121" i="8"/>
  <c r="E122" i="8"/>
  <c r="E123" i="8"/>
  <c r="E124" i="8"/>
  <c r="E125" i="8"/>
  <c r="E126" i="8"/>
  <c r="E127" i="8"/>
  <c r="E128" i="8"/>
  <c r="E129" i="8"/>
  <c r="E130" i="8"/>
  <c r="E131" i="8"/>
  <c r="E132" i="8"/>
  <c r="E133" i="8"/>
  <c r="E134" i="8"/>
  <c r="E135" i="8"/>
  <c r="E136" i="8"/>
  <c r="E137" i="8"/>
  <c r="E138" i="8"/>
  <c r="E139" i="8"/>
  <c r="E140" i="8"/>
  <c r="E141" i="8"/>
  <c r="E142" i="8"/>
  <c r="E143" i="8"/>
  <c r="E144" i="8"/>
  <c r="E145" i="8"/>
  <c r="E146" i="8"/>
  <c r="E147" i="8"/>
  <c r="E148" i="8"/>
  <c r="E149" i="8"/>
  <c r="E150" i="8"/>
  <c r="E151" i="8"/>
  <c r="E152" i="8"/>
  <c r="E153" i="8"/>
  <c r="E154" i="8"/>
  <c r="E155" i="8"/>
  <c r="E156" i="8"/>
  <c r="E157" i="8"/>
  <c r="E158" i="8"/>
  <c r="E159" i="8"/>
  <c r="E160" i="8"/>
  <c r="E161" i="8"/>
  <c r="E162" i="8"/>
  <c r="E163" i="8"/>
  <c r="E164" i="8"/>
  <c r="E165" i="8"/>
  <c r="E166" i="8"/>
  <c r="E167" i="8"/>
  <c r="E168" i="8"/>
  <c r="E169" i="8"/>
  <c r="E170" i="8"/>
  <c r="E171" i="8"/>
  <c r="E172" i="8"/>
  <c r="E173" i="8"/>
  <c r="E174" i="8"/>
  <c r="E175" i="8"/>
  <c r="E176" i="8"/>
  <c r="E177" i="8"/>
  <c r="E178" i="8"/>
  <c r="E179" i="8"/>
  <c r="E180" i="8"/>
  <c r="E181" i="8"/>
  <c r="E182" i="8"/>
  <c r="E30" i="7" l="1"/>
  <c r="E31" i="7"/>
  <c r="E32" i="7"/>
  <c r="E33" i="7"/>
  <c r="E34" i="7"/>
  <c r="E35" i="7"/>
  <c r="E20" i="7"/>
  <c r="E22" i="7"/>
  <c r="E23" i="7"/>
  <c r="E24" i="7"/>
  <c r="E25" i="7"/>
  <c r="E39" i="7"/>
  <c r="E40" i="7"/>
  <c r="E41" i="7"/>
  <c r="E42" i="7"/>
  <c r="E43" i="7"/>
  <c r="E44" i="7"/>
  <c r="E45" i="7"/>
  <c r="E46" i="7"/>
  <c r="E47" i="7"/>
  <c r="E48" i="7"/>
  <c r="E49" i="7"/>
  <c r="E50" i="7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56" i="11"/>
  <c r="E114" i="10" l="1"/>
  <c r="E113" i="10"/>
  <c r="E112" i="10"/>
  <c r="E111" i="10"/>
  <c r="E110" i="10"/>
  <c r="E109" i="10"/>
  <c r="E108" i="10"/>
  <c r="E107" i="10"/>
  <c r="E106" i="10"/>
  <c r="E105" i="10"/>
  <c r="E104" i="10"/>
  <c r="E103" i="10"/>
  <c r="E102" i="10"/>
  <c r="E101" i="10"/>
  <c r="E100" i="10"/>
  <c r="E99" i="10"/>
  <c r="E98" i="10"/>
  <c r="E97" i="10"/>
  <c r="E96" i="10"/>
  <c r="E95" i="10"/>
  <c r="E94" i="10"/>
  <c r="E93" i="10"/>
  <c r="E92" i="10"/>
  <c r="E91" i="10"/>
  <c r="E90" i="10"/>
  <c r="E89" i="10"/>
  <c r="E88" i="10"/>
  <c r="E87" i="10"/>
  <c r="E86" i="10"/>
  <c r="E85" i="10"/>
  <c r="E84" i="10"/>
  <c r="E83" i="10"/>
  <c r="E82" i="10"/>
  <c r="E81" i="10"/>
  <c r="E80" i="10"/>
  <c r="E79" i="10"/>
  <c r="E78" i="10"/>
  <c r="E77" i="10"/>
  <c r="E76" i="10"/>
  <c r="E75" i="10"/>
  <c r="E74" i="10"/>
  <c r="E72" i="10"/>
  <c r="E71" i="10"/>
  <c r="E70" i="10"/>
  <c r="E69" i="10"/>
  <c r="E68" i="10"/>
  <c r="E73" i="10"/>
  <c r="E67" i="10"/>
  <c r="E66" i="10"/>
  <c r="E65" i="10"/>
  <c r="E64" i="10"/>
  <c r="E63" i="10"/>
  <c r="E62" i="10"/>
  <c r="E61" i="10"/>
  <c r="E60" i="10"/>
  <c r="E59" i="10"/>
  <c r="E58" i="10"/>
  <c r="E57" i="10"/>
  <c r="E56" i="10"/>
  <c r="E55" i="10"/>
  <c r="E54" i="10"/>
  <c r="E53" i="10"/>
  <c r="E52" i="10"/>
  <c r="E51" i="10"/>
  <c r="E50" i="10"/>
  <c r="E49" i="10"/>
  <c r="E48" i="10"/>
  <c r="E47" i="10"/>
  <c r="E46" i="10"/>
  <c r="E45" i="10"/>
  <c r="E44" i="10"/>
  <c r="E43" i="10"/>
  <c r="E42" i="10"/>
  <c r="E41" i="10"/>
  <c r="E39" i="10"/>
  <c r="E38" i="10"/>
  <c r="E37" i="10"/>
  <c r="E36" i="10"/>
  <c r="E35" i="10"/>
  <c r="E34" i="10"/>
  <c r="E33" i="10"/>
  <c r="E32" i="10"/>
  <c r="E31" i="10"/>
  <c r="E30" i="10"/>
  <c r="E29" i="10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29" i="13" l="1"/>
  <c r="E28" i="13"/>
  <c r="E27" i="13"/>
  <c r="E26" i="13"/>
  <c r="E25" i="13"/>
  <c r="E24" i="13"/>
  <c r="E23" i="13"/>
  <c r="E22" i="13"/>
  <c r="E21" i="13"/>
  <c r="E20" i="13"/>
  <c r="E19" i="13"/>
  <c r="E18" i="13"/>
  <c r="E17" i="13"/>
  <c r="E16" i="13"/>
  <c r="E15" i="13"/>
  <c r="E14" i="13"/>
  <c r="E13" i="13"/>
  <c r="E52" i="7" l="1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51" i="7"/>
  <c r="E15" i="7"/>
  <c r="E16" i="7"/>
  <c r="E17" i="7"/>
  <c r="E26" i="7"/>
  <c r="E36" i="7"/>
  <c r="E14" i="7"/>
</calcChain>
</file>

<file path=xl/sharedStrings.xml><?xml version="1.0" encoding="utf-8"?>
<sst xmlns="http://schemas.openxmlformats.org/spreadsheetml/2006/main" count="904" uniqueCount="798">
  <si>
    <t>Názov tovaru</t>
  </si>
  <si>
    <t>Kat. kód</t>
  </si>
  <si>
    <t>Po zľave [EUR]</t>
  </si>
  <si>
    <t>Ceny sú uvedené bez DPH</t>
  </si>
  <si>
    <t>Rúry</t>
  </si>
  <si>
    <t>Tvarovky</t>
  </si>
  <si>
    <t>XP102212W</t>
  </si>
  <si>
    <t>XP102216W</t>
  </si>
  <si>
    <t>XP102320W</t>
  </si>
  <si>
    <t>XP101212W</t>
  </si>
  <si>
    <t>XP101215W</t>
  </si>
  <si>
    <t>XP101320W</t>
  </si>
  <si>
    <t>XP101326W</t>
  </si>
  <si>
    <t>XP101053W</t>
  </si>
  <si>
    <t>XP101358W</t>
  </si>
  <si>
    <t>TP111200W</t>
  </si>
  <si>
    <t>TP111230W</t>
  </si>
  <si>
    <t>TP111290W</t>
  </si>
  <si>
    <t>XF110069W</t>
  </si>
  <si>
    <t>K1 Koleno 50/90°</t>
  </si>
  <si>
    <t>K1 Koleno 63/90°</t>
  </si>
  <si>
    <t>XF110018W</t>
  </si>
  <si>
    <t>K1 Koleno 50/45°</t>
  </si>
  <si>
    <t>K1 Koleno 63/45°</t>
  </si>
  <si>
    <t>XF120245W</t>
  </si>
  <si>
    <t>K1 T-kus 50</t>
  </si>
  <si>
    <t>XF121425W</t>
  </si>
  <si>
    <t>K1 T-kus redukovaný 50x25x50</t>
  </si>
  <si>
    <t>XF121433W</t>
  </si>
  <si>
    <t>K1 T-kus redukovaný 50x40x50</t>
  </si>
  <si>
    <t>XF130451W</t>
  </si>
  <si>
    <t>K1 Spojka 50</t>
  </si>
  <si>
    <t>XF131622W</t>
  </si>
  <si>
    <t>K1 Spojka redukovaná 50x32</t>
  </si>
  <si>
    <t>XF131626W</t>
  </si>
  <si>
    <t>K1 Spojka redukovaná 50x40</t>
  </si>
  <si>
    <t>XF134592W</t>
  </si>
  <si>
    <t>K1 Spojka s vonk. závitom 50x1 1/2"</t>
  </si>
  <si>
    <t>XF132642W</t>
  </si>
  <si>
    <t>K1 Spojka so šróbením otočná 16x3/4"</t>
  </si>
  <si>
    <t>XF132650W</t>
  </si>
  <si>
    <t>K1 Spojka so šróbením otočná 20x3/4"</t>
  </si>
  <si>
    <t>XF132653W</t>
  </si>
  <si>
    <t>K1 Spojka so šróbením otočná 20x1 1/2"</t>
  </si>
  <si>
    <t>XF132669W</t>
  </si>
  <si>
    <t>K1 Spojka so šróbením otočná 25x1"</t>
  </si>
  <si>
    <t>XF132671W</t>
  </si>
  <si>
    <t>K1 Spojka so šróbením otočná 25x1 1/2"</t>
  </si>
  <si>
    <t>XF132677W</t>
  </si>
  <si>
    <t>K1 Spojka so šróbením otočná 32x1 1/4"</t>
  </si>
  <si>
    <t>XF132678W</t>
  </si>
  <si>
    <t>K1 Spojka so šróbením otočná 32x1 1/2"</t>
  </si>
  <si>
    <t>XF132685W</t>
  </si>
  <si>
    <t>K1 Spojka so šróbením otočná 40x1 1/4"</t>
  </si>
  <si>
    <t>XF132690W</t>
  </si>
  <si>
    <t>K1 Spojka so šróbením otočná 50x2 3/8"</t>
  </si>
  <si>
    <t>TF749160W</t>
  </si>
  <si>
    <t>K1 Kontrolný tlakový uzáver D16</t>
  </si>
  <si>
    <t>TF749200W</t>
  </si>
  <si>
    <t>K1 Kontrolný tlakový uzáver D20</t>
  </si>
  <si>
    <t>TF749250W</t>
  </si>
  <si>
    <t>K1 Kontrolný tlakový uzáver D25</t>
  </si>
  <si>
    <t>TF165820</t>
  </si>
  <si>
    <t>TF165839</t>
  </si>
  <si>
    <t>TF351031W</t>
  </si>
  <si>
    <t>K1 Rozdeľovač PPSU vývody 3/4" 2 vývody</t>
  </si>
  <si>
    <t>TF351002W</t>
  </si>
  <si>
    <t>K1 Rozdeľovač PPSU vývody 3/4" 3 vývody</t>
  </si>
  <si>
    <t>TF351829</t>
  </si>
  <si>
    <t>K1 Rozdeľovač obojstranný PPSU vývody 3/4" 4 vývody</t>
  </si>
  <si>
    <t>TF351015W</t>
  </si>
  <si>
    <t>K1 Adaptér k rozdeľovaču PPSU vnútorný závit 3/4"</t>
  </si>
  <si>
    <t>XF351025W</t>
  </si>
  <si>
    <t>K1 Adaptér k rozdeľovaču PPSU vonkajší závit 3/4"</t>
  </si>
  <si>
    <t>TF352001W</t>
  </si>
  <si>
    <t xml:space="preserve">K1 Zátka rozdeľovača PPSU  </t>
  </si>
  <si>
    <t>TF352002W</t>
  </si>
  <si>
    <t xml:space="preserve">K1 Záslepka rozdeľovača PPSU </t>
  </si>
  <si>
    <t>XF135790W</t>
  </si>
  <si>
    <t>K1 "Eurokonusová" prípojka 16x3/4"</t>
  </si>
  <si>
    <t>XF135050W</t>
  </si>
  <si>
    <t>K1 "Eurokonusová" prípojka 20x3/4"</t>
  </si>
  <si>
    <t>XF140693W</t>
  </si>
  <si>
    <t>K1 Prípojkové koleno k radiátoru 16/300</t>
  </si>
  <si>
    <t>XF141715W</t>
  </si>
  <si>
    <t>K1 T-prípojka k radiátoru 16/300</t>
  </si>
  <si>
    <t>XF141731W</t>
  </si>
  <si>
    <t>K1 T-prípojka k radiátoru 20/300</t>
  </si>
  <si>
    <t>TF740160N</t>
  </si>
  <si>
    <t>K1 Kalibrátor vnútorný 32</t>
  </si>
  <si>
    <t>XF171134W</t>
  </si>
  <si>
    <t>K1 Kalibrátor vnútorný 40</t>
  </si>
  <si>
    <t>XF171120W</t>
  </si>
  <si>
    <t>K1 Kalibrátor vnútorný 50</t>
  </si>
  <si>
    <t>K1 Kalibrátor vnútorný 63</t>
  </si>
  <si>
    <t>TF750163W</t>
  </si>
  <si>
    <t>XF170099W</t>
  </si>
  <si>
    <t>XF170016W</t>
  </si>
  <si>
    <t>XF170020W</t>
  </si>
  <si>
    <t>XF170032W</t>
  </si>
  <si>
    <t>XF171910W</t>
  </si>
  <si>
    <t>K1 Ohýbacia struna vnútorná 16</t>
  </si>
  <si>
    <t>XF171740W</t>
  </si>
  <si>
    <t>K1 Ohýbacia struna vnútorná 20</t>
  </si>
  <si>
    <t>XF171130W</t>
  </si>
  <si>
    <t>K1 Ohýbacia struna vnútorná 25</t>
  </si>
  <si>
    <t>XF171132W</t>
  </si>
  <si>
    <t>K1 Ohýbacia struna vonkajšia 16</t>
  </si>
  <si>
    <t>XF171133W</t>
  </si>
  <si>
    <t>K1 Ohýbacia struna vonkajšia 20</t>
  </si>
  <si>
    <t>K1 Ohýbacia struna vonkajšia 25</t>
  </si>
  <si>
    <t>TF751900W</t>
  </si>
  <si>
    <t>XF172500W</t>
  </si>
  <si>
    <r>
      <t>Materiál :</t>
    </r>
    <r>
      <rPr>
        <b/>
        <sz val="8"/>
        <rFont val="Arial"/>
        <family val="2"/>
        <charset val="238"/>
      </rPr>
      <t xml:space="preserve"> rúry PE-Xc/Al/PE, tvarovky PPSU</t>
    </r>
  </si>
  <si>
    <r>
      <t>Materiál :</t>
    </r>
    <r>
      <rPr>
        <b/>
        <sz val="8"/>
        <rFont val="Arial"/>
        <family val="2"/>
        <charset val="238"/>
      </rPr>
      <t xml:space="preserve"> rúry PE-Xc/Al/PE, tvarovky Cínovámosadz</t>
    </r>
  </si>
  <si>
    <t>Tigris M1 Koleno 50/90°</t>
  </si>
  <si>
    <t>Tigris M1 Koleno 63/90°</t>
  </si>
  <si>
    <t>Tigris M1 Koleno 50x1 1/2" 90° vnútorný závit</t>
  </si>
  <si>
    <t>Tigris M1 T-kus 50</t>
  </si>
  <si>
    <t>Tigris M1 T-kus 63</t>
  </si>
  <si>
    <t>Tigris M1 T-kus redukovaný 50x40x50</t>
  </si>
  <si>
    <t>Tigris M1 T-kus redukovaný 63x40x63</t>
  </si>
  <si>
    <t>Tigris M1 T-kus s vnút. závitom 50x1"x50</t>
  </si>
  <si>
    <t>Tigris M1 T-kus s vnút. závitom 63x2"x63</t>
  </si>
  <si>
    <t>Tigris M1 Spojka 50</t>
  </si>
  <si>
    <t>Tigris M1 Spojka 63</t>
  </si>
  <si>
    <t>Tigris M1 Spojka redukovaná 50x32</t>
  </si>
  <si>
    <t>Tigris M1 Spojka redukovaná 50x40</t>
  </si>
  <si>
    <t>Tigris M1 Spojka redukovaná 63x40</t>
  </si>
  <si>
    <t>Tigris M1 Spojka redukovaná 63x50</t>
  </si>
  <si>
    <t>Tigris M1 Spojka s vonk. závitom 50x1 1/2"</t>
  </si>
  <si>
    <t>Tigris M1 Spojka s vonk. závitom 63x2"</t>
  </si>
  <si>
    <t>Tigris M1 Spojka s vnút. závitom 50x1 1/2"</t>
  </si>
  <si>
    <t>Tigris M1 Spojka s vnút. závitom 63x2"</t>
  </si>
  <si>
    <t>XF156502W</t>
  </si>
  <si>
    <t>XF156503W</t>
  </si>
  <si>
    <t>XF156504W</t>
  </si>
  <si>
    <t>XF156505W</t>
  </si>
  <si>
    <t>XF156506W</t>
  </si>
  <si>
    <t>XF156507W</t>
  </si>
  <si>
    <t>XF156508W</t>
  </si>
  <si>
    <t>XF156509W</t>
  </si>
  <si>
    <t>XF156510W</t>
  </si>
  <si>
    <t>XF156511W</t>
  </si>
  <si>
    <t>XF156512W</t>
  </si>
  <si>
    <t>XF158002W</t>
  </si>
  <si>
    <t>SH Skrinka rozdelovača podomietkova 5-6</t>
  </si>
  <si>
    <t>XF158003W</t>
  </si>
  <si>
    <t>SH Skrinka rozdelovača podomietkova 7-8</t>
  </si>
  <si>
    <t>XF158004W</t>
  </si>
  <si>
    <t>SH Skrinka rozdelovača podomietkova 9-10</t>
  </si>
  <si>
    <t>XF158005W</t>
  </si>
  <si>
    <t>SH Skrinka rozdelovača podomietkova 11-13</t>
  </si>
  <si>
    <t>XF158006W</t>
  </si>
  <si>
    <t>XF158202W</t>
  </si>
  <si>
    <t>SH Skrinka rozdelovača nadomietkova 5-6</t>
  </si>
  <si>
    <t>XF158203W</t>
  </si>
  <si>
    <t>SH Skrinka rozdelovača nadomietkova 7-8</t>
  </si>
  <si>
    <t>XF158204W</t>
  </si>
  <si>
    <t>SH Skrinka rozdelovača nadomietkova 9-10</t>
  </si>
  <si>
    <t>XF158205W</t>
  </si>
  <si>
    <t>SH Skrinka rozdelovača nadomietkova 11-13</t>
  </si>
  <si>
    <t>SH Skrinka rozdelovača nadomietkova 14-16</t>
  </si>
  <si>
    <t>TF359200W</t>
  </si>
  <si>
    <t>TF359100W</t>
  </si>
  <si>
    <t>SH Dilatačná páska 8mm okrajová 8/150   50m</t>
  </si>
  <si>
    <t>XF160210W</t>
  </si>
  <si>
    <t>SH Dilatačná páska 8mm okrajová samoplepiaca 8/150  50m</t>
  </si>
  <si>
    <t>XF160250W</t>
  </si>
  <si>
    <t>SH Dilatačný profil stredový 2m</t>
  </si>
  <si>
    <t>XF160260W</t>
  </si>
  <si>
    <t>SH Lišta pre Dilatačný profil stredový 2m</t>
  </si>
  <si>
    <t>XF160280W</t>
  </si>
  <si>
    <t>XF160420W</t>
  </si>
  <si>
    <t>SH Klipovacia lišta 16/20 1m</t>
  </si>
  <si>
    <t>Rozdeľovače</t>
  </si>
  <si>
    <t>Regulácia</t>
  </si>
  <si>
    <r>
      <t>Materiál :</t>
    </r>
    <r>
      <rPr>
        <b/>
        <sz val="8"/>
        <rFont val="Arial"/>
        <family val="2"/>
        <charset val="238"/>
      </rPr>
      <t xml:space="preserve"> rúry PE-Xc/Al/PE, rozdeľovače kovové</t>
    </r>
  </si>
  <si>
    <t>Systémové panely nopové</t>
  </si>
  <si>
    <t>Tacker systém</t>
  </si>
  <si>
    <t>K1 T-kus 63</t>
  </si>
  <si>
    <t>K1 T-kus redukovaný 50x32x32</t>
  </si>
  <si>
    <t>K1 T-kus redukovaný 50x32x40</t>
  </si>
  <si>
    <t>K1 T-kus redukovaný 50x32x50</t>
  </si>
  <si>
    <t>K1 T-kus redukovaný 50x40x40</t>
  </si>
  <si>
    <t>K1 T-kus redukovaný 63x25x50</t>
  </si>
  <si>
    <t>K1 T-kus redukovaný 63x32x63</t>
  </si>
  <si>
    <t>K1 T-kus redukovaný 63x40x63</t>
  </si>
  <si>
    <t>K1 Spojka 63</t>
  </si>
  <si>
    <t>K1 Spojka redukovaná 63x40</t>
  </si>
  <si>
    <t>K1 Spojka redukovaná 63x50</t>
  </si>
  <si>
    <t>XF301500W</t>
  </si>
  <si>
    <t>XF301600W</t>
  </si>
  <si>
    <t>XF305505W</t>
  </si>
  <si>
    <t>XF312500W</t>
  </si>
  <si>
    <t>XF312600W</t>
  </si>
  <si>
    <t>XF313545W</t>
  </si>
  <si>
    <t>XF313646W</t>
  </si>
  <si>
    <t>XF314525W</t>
  </si>
  <si>
    <t>XF314636W</t>
  </si>
  <si>
    <t>XF320500W</t>
  </si>
  <si>
    <t>XF320600W</t>
  </si>
  <si>
    <t>XF321530W</t>
  </si>
  <si>
    <t>XF321540W</t>
  </si>
  <si>
    <t>XF321640W</t>
  </si>
  <si>
    <t>XF321650W</t>
  </si>
  <si>
    <t>XF323540W</t>
  </si>
  <si>
    <t>XF323660W</t>
  </si>
  <si>
    <t>XF325540W</t>
  </si>
  <si>
    <t>XF325660W</t>
  </si>
  <si>
    <t>Vodiace lišty</t>
  </si>
  <si>
    <t>XP101363W</t>
  </si>
  <si>
    <t>XF110073W</t>
  </si>
  <si>
    <t>XF110019W</t>
  </si>
  <si>
    <t>XF120247W</t>
  </si>
  <si>
    <t>K1 T-kus redukovaný 50x25x40</t>
  </si>
  <si>
    <t>XF121427W</t>
  </si>
  <si>
    <t>XF121428W</t>
  </si>
  <si>
    <t>XD121429W</t>
  </si>
  <si>
    <t>XF121432W</t>
  </si>
  <si>
    <t>XF121455W</t>
  </si>
  <si>
    <t>XF121465W</t>
  </si>
  <si>
    <t>XF121478W</t>
  </si>
  <si>
    <t>XF130462W</t>
  </si>
  <si>
    <t>XF131635W</t>
  </si>
  <si>
    <t>XF131636W</t>
  </si>
  <si>
    <t>K1 Koleno k rozdelovaču PPSU vonkajší závit 3/4"</t>
  </si>
  <si>
    <t>XF171121W</t>
  </si>
  <si>
    <t>TF751162W</t>
  </si>
  <si>
    <t>Tigris M1 Koleno 50x1 1/2" 90° vonkajší závit</t>
  </si>
  <si>
    <t>Tigris M1 Koleno 63x2" 90° vonkajší závit</t>
  </si>
  <si>
    <t>Tigris M1 Koleno 63x2" 90° vnútorný závit</t>
  </si>
  <si>
    <t>Tigris M1 T-kus redukovaný 63x50x63</t>
  </si>
  <si>
    <t>SH Systémová doska nopová, rúra 16/20 rozmer 1200/900/23, bez izolácie</t>
  </si>
  <si>
    <t>XF159987W</t>
  </si>
  <si>
    <t>Obj. kód</t>
  </si>
  <si>
    <t>Cenník [EUR/KS]</t>
  </si>
  <si>
    <t>Tigris M1 Koleno 50/45°</t>
  </si>
  <si>
    <t>Tigris M1 Koleno 63/45°</t>
  </si>
  <si>
    <t>Tigris M1 T-kus s vnút. závitom 50x1 1/2"x50</t>
  </si>
  <si>
    <t xml:space="preserve">Tigris M1 Inline odbočka 1“ x 3/4" x 8 mm  </t>
  </si>
  <si>
    <t xml:space="preserve">Tigris M1 Inline odbočka 1 1/2“ x 3/4" x 12 mm  </t>
  </si>
  <si>
    <t xml:space="preserve">Tigris M1 Inline rúrka PE-Xc 8 mm/100m        </t>
  </si>
  <si>
    <t>Tigris M1 Inline rúrka PE-Xc 12 mm/100m</t>
  </si>
  <si>
    <t>SH Fólia PE s čiarovaním 1m L=50m</t>
  </si>
  <si>
    <t>SH Lepiaca páska na fóliu 48mm L=66m</t>
  </si>
  <si>
    <t>PERTTRK016</t>
  </si>
  <si>
    <t>XF110077W</t>
  </si>
  <si>
    <t>XF110020W</t>
  </si>
  <si>
    <t>XF120249W</t>
  </si>
  <si>
    <t>XF121516W</t>
  </si>
  <si>
    <t>XF121524W</t>
  </si>
  <si>
    <t>XF121532W</t>
  </si>
  <si>
    <t>XF130463W</t>
  </si>
  <si>
    <t>XF131643W</t>
  </si>
  <si>
    <t>XF131644W</t>
  </si>
  <si>
    <t>K1 Koleno 75/90°</t>
  </si>
  <si>
    <t>K1 Koleno 75/45°</t>
  </si>
  <si>
    <t>K1 T-kus 75</t>
  </si>
  <si>
    <t>K1 T-kus redukovaný 75x32x75</t>
  </si>
  <si>
    <t>K1 T-kus redukovaný 75x40x75</t>
  </si>
  <si>
    <t>K1 T-kus redukovaný 75x50x75</t>
  </si>
  <si>
    <t>K1 Spojka 75</t>
  </si>
  <si>
    <t>K1 Spojka redukovaná 75x50</t>
  </si>
  <si>
    <t>K1 Spojka redukovaná 75x63</t>
  </si>
  <si>
    <t>K1 Montážny strmeň pod batériu jednoduchý</t>
  </si>
  <si>
    <t>K1 Montážny strmeň pod batériu 76,5/153</t>
  </si>
  <si>
    <t>K1 Radiátorový pripojovací blok 16</t>
  </si>
  <si>
    <t>K1 Kalibračná súprava kufrík 16/20/25/32</t>
  </si>
  <si>
    <t>K1 Nasadzovací klúč ku kalibrátorom</t>
  </si>
  <si>
    <t>K1 Kalibrátor 16</t>
  </si>
  <si>
    <t>K1 Kalibrátor 20</t>
  </si>
  <si>
    <t>K1 Kalibrátor 25</t>
  </si>
  <si>
    <t>K1 Nožnice na strihanie trubiek 16/20/25</t>
  </si>
  <si>
    <t>K1 Nahradný nôž k nožniciam</t>
  </si>
  <si>
    <t>XF301700W</t>
  </si>
  <si>
    <t>XF301907W</t>
  </si>
  <si>
    <t>XF325770W</t>
  </si>
  <si>
    <t>XF312700W</t>
  </si>
  <si>
    <t>XF313737W</t>
  </si>
  <si>
    <t>XF313767W</t>
  </si>
  <si>
    <t>XF320700W</t>
  </si>
  <si>
    <t>XF321750W</t>
  </si>
  <si>
    <t>XF321760W</t>
  </si>
  <si>
    <t>XF323770W</t>
  </si>
  <si>
    <t>Tigris M1 Koleno 75/90°</t>
  </si>
  <si>
    <t>Tigris M1 Koleno 75/45°</t>
  </si>
  <si>
    <t>Tigris M1 Koleno 75x2 1/2" 90° vonkajší závit</t>
  </si>
  <si>
    <t>Tigris M1 Koleno 75x2 1/2" 90° vnútorný závit</t>
  </si>
  <si>
    <t>Tigris M1 T-kus 75</t>
  </si>
  <si>
    <t>Tigris M1 T-kus redukovaný 75x32x75</t>
  </si>
  <si>
    <t>Tigris M1 T-kus redukovaný 75x63x75</t>
  </si>
  <si>
    <t>Tigris M1 T-kus s vnút. závitom 75x2 1/2"x75</t>
  </si>
  <si>
    <t>Tigris M1 Spojka 75</t>
  </si>
  <si>
    <t>Tigris M1 Spojka redukovaná 75x50</t>
  </si>
  <si>
    <t>Tigris M1 Spojka redukovaná 75x63</t>
  </si>
  <si>
    <t>Tigris M1 Spojka s vonk. závitom 75x2 1/2"</t>
  </si>
  <si>
    <t>Tigris M1 Spojka s vnút. závitom 75x2 1/2"</t>
  </si>
  <si>
    <t>XF170025W</t>
  </si>
  <si>
    <t>Platnosť: od 1.4.2018</t>
  </si>
  <si>
    <t>TF907010W</t>
  </si>
  <si>
    <t>TF907050W</t>
  </si>
  <si>
    <t>TF909110W</t>
  </si>
  <si>
    <t>TF910110W</t>
  </si>
  <si>
    <t>TF910530W</t>
  </si>
  <si>
    <t>TF930110W</t>
  </si>
  <si>
    <t>TF931110W</t>
  </si>
  <si>
    <t>TF932110W</t>
  </si>
  <si>
    <t>TF915010W</t>
  </si>
  <si>
    <t>TF915050W</t>
  </si>
  <si>
    <t>TF916515W</t>
  </si>
  <si>
    <t>TF919110W</t>
  </si>
  <si>
    <t>TF919510W</t>
  </si>
  <si>
    <t>TF919530W</t>
  </si>
  <si>
    <t>TF900110W</t>
  </si>
  <si>
    <t>TF900550W</t>
  </si>
  <si>
    <t>TF901510W</t>
  </si>
  <si>
    <t>TF923110W</t>
  </si>
  <si>
    <t>TF923120W</t>
  </si>
  <si>
    <t>TF923530W</t>
  </si>
  <si>
    <t>TF923540W</t>
  </si>
  <si>
    <t>TF924110W</t>
  </si>
  <si>
    <t>TF924530W</t>
  </si>
  <si>
    <t>TF926110W</t>
  </si>
  <si>
    <t>TF926120W</t>
  </si>
  <si>
    <t>TF926530W</t>
  </si>
  <si>
    <t>TF926540W</t>
  </si>
  <si>
    <t>TF926550W</t>
  </si>
  <si>
    <t/>
  </si>
  <si>
    <t>M5 Koleno 90° 16</t>
  </si>
  <si>
    <t>M5 Koleno 90° 20</t>
  </si>
  <si>
    <t>M5 Koleno 90° 26</t>
  </si>
  <si>
    <t>M5 Koleno 90° 32</t>
  </si>
  <si>
    <t>M5 Koleno 90° 16x1/2" Záv. Vonk.</t>
  </si>
  <si>
    <t>M5 Koleno 90° 20x1/2" Záv. Vonk</t>
  </si>
  <si>
    <t>M5 Koleno 90° 20x3/4" Záv. Vonk</t>
  </si>
  <si>
    <t>M5 Koleno 90° 26x3/4" Záv. Vonk</t>
  </si>
  <si>
    <t>M5 Koleno 90° 32x1" Záv. Vonk.</t>
  </si>
  <si>
    <t xml:space="preserve">M5 Koleno 90° 16x1/2" Záv. Vnút. </t>
  </si>
  <si>
    <t>M5 Koleno 90° 20x1/2" Záv. Vnút.</t>
  </si>
  <si>
    <t>M5 Koleno 90° 20x3/4" Záv. Vnút.</t>
  </si>
  <si>
    <t>M5 Koleno 90° 26x3/4" Záv. Vnút.</t>
  </si>
  <si>
    <t>M5 Koleno 90° 32x1" Záv. Vnút.</t>
  </si>
  <si>
    <t>M5 Koleno radiátorové 16/300mm</t>
  </si>
  <si>
    <t>M5 Nástenné koleno 16x1/2"</t>
  </si>
  <si>
    <t>M5 Nástenné koleno 20x1/2"</t>
  </si>
  <si>
    <t>M5 Nástenné koleno 16x1/2" predĺžené</t>
  </si>
  <si>
    <t>M5 Nástenné koleno prietočné 16x1/2"</t>
  </si>
  <si>
    <t>M5 Nástenné koleno prietočné 20x1/2"</t>
  </si>
  <si>
    <t>M5 Nástenka rovná prietočná 20x1/2"x20</t>
  </si>
  <si>
    <t>M5 Ventil podomietkový 20 s krytkou</t>
  </si>
  <si>
    <t>M5 T-Kus 16</t>
  </si>
  <si>
    <t>M5 T-Kus 20</t>
  </si>
  <si>
    <t>M5 T-Kus 26</t>
  </si>
  <si>
    <t>M5 T-Kus 32</t>
  </si>
  <si>
    <t>M5 T-Kus redukovaný 20x16x16</t>
  </si>
  <si>
    <t>M5 T-Kus redukovaný 20x16x20</t>
  </si>
  <si>
    <t>M5 T-Kus redukovaný 20x20x16</t>
  </si>
  <si>
    <t>M5 T-Kus redukovaný 26x16x26</t>
  </si>
  <si>
    <t>M5 T-Kus redukovaný 26x20x20</t>
  </si>
  <si>
    <t>M5 T-Kus redukovaný 26x20x26</t>
  </si>
  <si>
    <t>M5 T-Kus redukovaný 32x16x32</t>
  </si>
  <si>
    <t>M5 T-Kus redukovaný 32x20x32</t>
  </si>
  <si>
    <t>M5 T-Kus redukovaný 32x26x26</t>
  </si>
  <si>
    <t>M5 T-Kus redukovaný 32x26x32</t>
  </si>
  <si>
    <t>M5 T-Kus Záv. Vnút. 16x1/2"x16</t>
  </si>
  <si>
    <t>M5 T-Kus Záv. Vnút.20x1/2"x20</t>
  </si>
  <si>
    <t>M5 T-Kus Záv. Vnút.20x3/4"x20</t>
  </si>
  <si>
    <t>M5 T-Kus Záv. Vnút.26x3/4"x26</t>
  </si>
  <si>
    <t>M5 T-Kus Záv. Vonk. 20x1/2"x20</t>
  </si>
  <si>
    <t>M5 T-Kus Záv. Vonk. 20x3/4"x20</t>
  </si>
  <si>
    <t>M5 T-Kus Záv. Vnút. 32x1/2"x32</t>
  </si>
  <si>
    <t>M5 T-Kus Záv. Vnút. 32x1"x32</t>
  </si>
  <si>
    <t>M5 Spojka 16</t>
  </si>
  <si>
    <t xml:space="preserve">M5 Spojka 20 </t>
  </si>
  <si>
    <t>M5 Spojka 26</t>
  </si>
  <si>
    <t>M5 Spojka 32</t>
  </si>
  <si>
    <t>M5 Spojka redukovaná 20x16</t>
  </si>
  <si>
    <t xml:space="preserve">M5 Spojka redukovaná 26x20 </t>
  </si>
  <si>
    <t>M5 Spojka redukovaná 26x25 (na rúru 25x2,25mm)</t>
  </si>
  <si>
    <t>M5 Spojka redukovaná 32x16</t>
  </si>
  <si>
    <t>M5 Spojka redukovaná 32x26</t>
  </si>
  <si>
    <t>M5 Spojka 16x1/2" Záv. Vnút.</t>
  </si>
  <si>
    <t>M5 Spojka 16x3/4" Záv. Vnút.</t>
  </si>
  <si>
    <t>M5 Spojka 20x1/2" Záv. Vnút.</t>
  </si>
  <si>
    <t>M5 Spojka 20x3/4" Záv. Vnút.</t>
  </si>
  <si>
    <t>M5 Spojka 26x3/4" Záv. Vnút.</t>
  </si>
  <si>
    <t>M5 Spojka 26x1" Záv. Vnút.</t>
  </si>
  <si>
    <t>M5 Spojka 32x1" Záv. Vnút.</t>
  </si>
  <si>
    <t>M5 Spojka 32x1 1/4" Záv. Vnút.</t>
  </si>
  <si>
    <t>M5 Spojka 16x1/2" Záv. Vonk.</t>
  </si>
  <si>
    <t>M5 Spojka 20x 1/2" Záv. Vonk.</t>
  </si>
  <si>
    <t>M5 Spojka 20x3/4" Záv. Vonk.</t>
  </si>
  <si>
    <t>M5 Spojka 26x3/4" Záv. Vonk.</t>
  </si>
  <si>
    <t>M5 Spojka 32x1" Záv. Vonk.</t>
  </si>
  <si>
    <t>M5 Spojka 32x1 1/4" Záv. Vonk.</t>
  </si>
  <si>
    <t>M5 spojka so šróbením F 16x1/2"</t>
  </si>
  <si>
    <t>M5 spojka so šróbením F 16x3/4"</t>
  </si>
  <si>
    <t>M5 Spojka so šróbením F 20x1/2"</t>
  </si>
  <si>
    <t>M5 Spojka so šróbením F 20x3/4"</t>
  </si>
  <si>
    <t>M5 Spojka so šróbením F 26x3/4"</t>
  </si>
  <si>
    <t>M5 spojka so šróbením F 32x1"</t>
  </si>
  <si>
    <t>M5 spojka so šróbením F 32x1 1/4"</t>
  </si>
  <si>
    <t>M5 spojka so šróbením F 32x1 1/2"</t>
  </si>
  <si>
    <t>TF000400W</t>
  </si>
  <si>
    <t>Sentio Riadiaca jednotka 8 okruhov CCU (16 servo) bez kábla</t>
  </si>
  <si>
    <t>TF000404W</t>
  </si>
  <si>
    <t>Sentio Rozširujúca jednotka 8 okruhov EU-A</t>
  </si>
  <si>
    <t>TF000405W</t>
  </si>
  <si>
    <t>Sentio Rozširujúca jednotka 6 okruhov relé EU-VFR</t>
  </si>
  <si>
    <t>TF000421W</t>
  </si>
  <si>
    <t>Sentio ovládací panel LCD200</t>
  </si>
  <si>
    <t>TF000431W</t>
  </si>
  <si>
    <t>Sentio vonkajší termostat drôtový ET-210 Zbernicový</t>
  </si>
  <si>
    <t>TF000432W</t>
  </si>
  <si>
    <t>Sentio vonkajší termostat bezdrôtový ET-250</t>
  </si>
  <si>
    <t>TF000450W</t>
  </si>
  <si>
    <t xml:space="preserve">Sentio Termopohon 24V </t>
  </si>
  <si>
    <t>TF000442W</t>
  </si>
  <si>
    <t>Sentio Servopohon pre 3 cestný ventil 24V 3 pozičný</t>
  </si>
  <si>
    <t>TF000422W</t>
  </si>
  <si>
    <t>Sentio pripojovací kábel pre PC</t>
  </si>
  <si>
    <t>TF000440W</t>
  </si>
  <si>
    <t>Sentio Externá anténa</t>
  </si>
  <si>
    <t>TF000441W</t>
  </si>
  <si>
    <t>Sentio Snímač teploty na potrubie</t>
  </si>
  <si>
    <t>TF000100W</t>
  </si>
  <si>
    <t>Sentio Termostat Káblový</t>
  </si>
  <si>
    <t>TF000200W</t>
  </si>
  <si>
    <t>Sentio Termostat Bezdrôtový  RT-250</t>
  </si>
  <si>
    <t>TF000300W</t>
  </si>
  <si>
    <t>Sentio Senzor káblový</t>
  </si>
  <si>
    <t>TF000350W</t>
  </si>
  <si>
    <t>Sentio Senzor bezdrôtový</t>
  </si>
  <si>
    <t>TF000202W</t>
  </si>
  <si>
    <t>Sentio Termostat bezdrôtový s infra. podlahy RT-250 IR</t>
  </si>
  <si>
    <t>TF000500W</t>
  </si>
  <si>
    <t>Sentio Rámik pod termostat</t>
  </si>
  <si>
    <t>XF143001W</t>
  </si>
  <si>
    <t>SH Rozdeľovač s regulačným ventilom  2 okruhy INOX</t>
  </si>
  <si>
    <t>XF143002W</t>
  </si>
  <si>
    <t>SH Rozdeľovač s regulačným ventilom  3 okruhy INOX</t>
  </si>
  <si>
    <t>XF143003W</t>
  </si>
  <si>
    <t>SH Rozdeľovač s regulačným ventilom  4 okruhy INOX</t>
  </si>
  <si>
    <t>XF143004W</t>
  </si>
  <si>
    <t>SH Rozdeľovač s regulačným ventilom  5 okruhov INOX</t>
  </si>
  <si>
    <t>XF143005W</t>
  </si>
  <si>
    <t>SH Rozdeľovač s regulačným ventilom  6 okruhov INOX</t>
  </si>
  <si>
    <t>XF143006W</t>
  </si>
  <si>
    <t>SH Rozdeľovač s regulačným ventilom  7 okruhov INOX</t>
  </si>
  <si>
    <t>XF143007W</t>
  </si>
  <si>
    <t>SH Rozdeľovač s regulačným ventilom  8 okruhov INOX</t>
  </si>
  <si>
    <t>XF143008W</t>
  </si>
  <si>
    <t>SH Rozdeľovač s regulačným ventilom  9 okruhov INOX</t>
  </si>
  <si>
    <t>XF143009W</t>
  </si>
  <si>
    <t>SH Rozdeľovač s regulačným ventilom  10 okruhov INOX</t>
  </si>
  <si>
    <t>XF143010W</t>
  </si>
  <si>
    <t>SH Rozdeľovač s regulačným ventilom  11 okruhov INOX</t>
  </si>
  <si>
    <t>XF143011W</t>
  </si>
  <si>
    <t>SH Rozdeľovač s regulačným ventilom  12 okruhov INOX</t>
  </si>
  <si>
    <t>SH Rozdeľovač s prietokomerom 2 okruhy INOX</t>
  </si>
  <si>
    <t>SH Rozdeľovač s prietokomerom 3 okruhy INOX</t>
  </si>
  <si>
    <t>SH Rozdeľovač s prietokomerom 4 okruhy INOX</t>
  </si>
  <si>
    <t>SH Rozdeľovač s prietokomerom 5 okruhov INOX</t>
  </si>
  <si>
    <t>SH Rozdeľovač s prietokomerom 6 okruhov INOX</t>
  </si>
  <si>
    <t>SH Rozdeľovač s prietokomerom 7 okruhov INOX</t>
  </si>
  <si>
    <t>SH Rozdeľovač s prietokomerom 8 okruhov INOX</t>
  </si>
  <si>
    <t>SH Rozdeľovač s prietokomerom 9 okruhov INOX</t>
  </si>
  <si>
    <t>SH Rozdeľovač s prietokomerom 10 okruhov INOX</t>
  </si>
  <si>
    <t>SH Rozdeľovač s prietokomerom 11 okruhov INOX</t>
  </si>
  <si>
    <t>SH Rozdeľovač s prietokomerom 12 okruhov INOX</t>
  </si>
  <si>
    <t>TF819020W</t>
  </si>
  <si>
    <t>TF803000W</t>
  </si>
  <si>
    <t>TF803110W</t>
  </si>
  <si>
    <t>TF803220W</t>
  </si>
  <si>
    <t>TF803330W</t>
  </si>
  <si>
    <t>TF803440W</t>
  </si>
  <si>
    <t>TF802220W</t>
  </si>
  <si>
    <t>TF802330W</t>
  </si>
  <si>
    <t>TF802440W</t>
  </si>
  <si>
    <t>TF807000W</t>
  </si>
  <si>
    <t>TF807100W</t>
  </si>
  <si>
    <t>TF807110W</t>
  </si>
  <si>
    <t>TF807210W</t>
  </si>
  <si>
    <t>TF807320W</t>
  </si>
  <si>
    <t>TF805000W</t>
  </si>
  <si>
    <t>TF805100W</t>
  </si>
  <si>
    <t>TF805110W</t>
  </si>
  <si>
    <t>TF805220W</t>
  </si>
  <si>
    <t>TF805320W</t>
  </si>
  <si>
    <t>TF849200W</t>
  </si>
  <si>
    <t>TF849210W</t>
  </si>
  <si>
    <t>TF849211W</t>
  </si>
  <si>
    <t>TF849300W</t>
  </si>
  <si>
    <t>TF849310W</t>
  </si>
  <si>
    <t>TF810000W</t>
  </si>
  <si>
    <t>TF810111W</t>
  </si>
  <si>
    <t>TF810222W</t>
  </si>
  <si>
    <t>TF810333W</t>
  </si>
  <si>
    <t>TF810444W</t>
  </si>
  <si>
    <t>TF811010W</t>
  </si>
  <si>
    <t>TF811100W</t>
  </si>
  <si>
    <t>TF811101W</t>
  </si>
  <si>
    <t>TF811110W</t>
  </si>
  <si>
    <t>TF811121W</t>
  </si>
  <si>
    <t>TF811200W</t>
  </si>
  <si>
    <t>TF811201W</t>
  </si>
  <si>
    <t>TF811202W</t>
  </si>
  <si>
    <t>TF811210W</t>
  </si>
  <si>
    <t>TF811211W</t>
  </si>
  <si>
    <t>TF811212W</t>
  </si>
  <si>
    <t>TF811221W</t>
  </si>
  <si>
    <t>TF811232W</t>
  </si>
  <si>
    <t>TF811303W</t>
  </si>
  <si>
    <t>TF811312W</t>
  </si>
  <si>
    <t>TF811313W</t>
  </si>
  <si>
    <t>TF811322W</t>
  </si>
  <si>
    <t>TF811323W</t>
  </si>
  <si>
    <t>TF811423W</t>
  </si>
  <si>
    <t>TF811424W</t>
  </si>
  <si>
    <t>TF811433W</t>
  </si>
  <si>
    <t>TF811434W</t>
  </si>
  <si>
    <t>TF812000W</t>
  </si>
  <si>
    <t>TF812101W</t>
  </si>
  <si>
    <t>TF812111W</t>
  </si>
  <si>
    <t>TF812202W</t>
  </si>
  <si>
    <t>TF812212W</t>
  </si>
  <si>
    <t>TF800000W</t>
  </si>
  <si>
    <t>TF800110W</t>
  </si>
  <si>
    <t>TF800220W</t>
  </si>
  <si>
    <t>TF800330W</t>
  </si>
  <si>
    <t>TF800440W</t>
  </si>
  <si>
    <t>TF801100W</t>
  </si>
  <si>
    <t>TF801200W</t>
  </si>
  <si>
    <t>TF801210W</t>
  </si>
  <si>
    <t>TF801310W</t>
  </si>
  <si>
    <t>TF801320W</t>
  </si>
  <si>
    <t>TF801430W</t>
  </si>
  <si>
    <t>TF819010W</t>
  </si>
  <si>
    <t>TF819100W</t>
  </si>
  <si>
    <t>TF819110W</t>
  </si>
  <si>
    <t>TF819210W</t>
  </si>
  <si>
    <t>TF819220W</t>
  </si>
  <si>
    <t>TF819320W</t>
  </si>
  <si>
    <t>TF819330W</t>
  </si>
  <si>
    <t>TF819430W</t>
  </si>
  <si>
    <t>TF818000W</t>
  </si>
  <si>
    <t>TF818100W</t>
  </si>
  <si>
    <t>TF818110W</t>
  </si>
  <si>
    <t>TF818120W</t>
  </si>
  <si>
    <t>TF818210W</t>
  </si>
  <si>
    <t>TF818220W</t>
  </si>
  <si>
    <t>TF818230W</t>
  </si>
  <si>
    <t>TF818320W</t>
  </si>
  <si>
    <t>TF818430W</t>
  </si>
  <si>
    <t>TF816000W</t>
  </si>
  <si>
    <t>TF806100W</t>
  </si>
  <si>
    <t>TF806200W</t>
  </si>
  <si>
    <t>TF818010W</t>
  </si>
  <si>
    <t>TF807220W</t>
  </si>
  <si>
    <t>K5 Koleno 16/90°</t>
  </si>
  <si>
    <t>K5 Koleno 20/90°</t>
  </si>
  <si>
    <t>K5 Koleno 25/90°</t>
  </si>
  <si>
    <t>K5 Koleno 32/90°</t>
  </si>
  <si>
    <t>K5 Koleno 40/90°</t>
  </si>
  <si>
    <t>K5 Koleno 25/45°</t>
  </si>
  <si>
    <t>K5 Koleno 32/45°</t>
  </si>
  <si>
    <t>K5 Koleno 40/45°</t>
  </si>
  <si>
    <t>K5 Koleno  16×1/2"  90° vonkajší závit</t>
  </si>
  <si>
    <t>K5 Koleno  20×1/2"  90° vonkajší závit</t>
  </si>
  <si>
    <t>K5 Koleno  20x3/4"  90° vonkajší závit</t>
  </si>
  <si>
    <t>K5 Koleno  25x3/4"  90° vonkajší závit</t>
  </si>
  <si>
    <t>K5 Koleno  32×1"  90° vonkajší závit</t>
  </si>
  <si>
    <t>K5 Koleno  16×1/2"  90° vnútorný závit</t>
  </si>
  <si>
    <t>K5 Koleno  20×1/2"  90° vnútorný závit</t>
  </si>
  <si>
    <t>K5 Koleno  20×3/4"  90° vnútorný závit</t>
  </si>
  <si>
    <t>K5 Koleno  25x3/4"  90° vnútorný závit</t>
  </si>
  <si>
    <t>K5 Koleno  32×1"  90° vnútorný závit</t>
  </si>
  <si>
    <t>K5 Nástenné koleno - vnút. závit 16x1/2"</t>
  </si>
  <si>
    <t>K5 Nástenné koleno - vnút. závit 20x1/2"</t>
  </si>
  <si>
    <t>K5 Nástenné koleno - vnút. závit 20x3/4"</t>
  </si>
  <si>
    <t>K5 Nástenné koleno prietočné - vnút. závit 16x1/2"x16</t>
  </si>
  <si>
    <t>K5 Nástenné koleno prietočné - vnút. závit 20x1/2"x20</t>
  </si>
  <si>
    <t>K5 T-kus 16</t>
  </si>
  <si>
    <t>K5 T-kus 20</t>
  </si>
  <si>
    <t>K5 T-kus 25</t>
  </si>
  <si>
    <t>K5 T-kus 32</t>
  </si>
  <si>
    <t>K5 T-kus 40</t>
  </si>
  <si>
    <t>K5 T-kus redukovaný 16x20x16</t>
  </si>
  <si>
    <t>K5 T-kus redukovaný 20x16x16</t>
  </si>
  <si>
    <t>K5 T-kus redukovaný 20x16x20</t>
  </si>
  <si>
    <t>K5 T-kus redukovaný 20x20x16</t>
  </si>
  <si>
    <t>K5 T-kus redukovaný 20x25x20</t>
  </si>
  <si>
    <t>K5 T-kus redukovaný 25x16x16</t>
  </si>
  <si>
    <t>K5 T-kus redukovaný 25x16x20</t>
  </si>
  <si>
    <t>K5 T-kus redukovaný 25x16x25</t>
  </si>
  <si>
    <t>K5 T-kus redukovaný 25x20x16</t>
  </si>
  <si>
    <t>K5 T-kus redukovaný 25x20x20</t>
  </si>
  <si>
    <t>K5 T-kus redukovaný 25x20x25</t>
  </si>
  <si>
    <t>K5 T-kus redukovaný 25x25x20</t>
  </si>
  <si>
    <t>K5 T-kus redukovaný 25x32x25</t>
  </si>
  <si>
    <t>K5 T-kus redukovaný 32x16x32</t>
  </si>
  <si>
    <t>K5 T-kus redukovaný 32x20x25</t>
  </si>
  <si>
    <t>K5 T-kus redukovaný 32x20x32</t>
  </si>
  <si>
    <t>K5 T-kus redukovaný 32x25x25</t>
  </si>
  <si>
    <t>K5 T-kus redukovaný 32x25x32</t>
  </si>
  <si>
    <t>K5 T-kus redukovaný 40x25x32</t>
  </si>
  <si>
    <t>K5 T-kus redukovaný 40x25x40</t>
  </si>
  <si>
    <t>K5 T-kus redukovaný 40x32x32</t>
  </si>
  <si>
    <t>K5 T-kus redukovaný 40x32x40</t>
  </si>
  <si>
    <t>K5 T-kus s vnút. závitom 16x1/2"x16</t>
  </si>
  <si>
    <t>K5 T-kus s vnút. závitom 20x1/2"x20</t>
  </si>
  <si>
    <t>K5 T-kus s vnút. závitom 20x3/4"x20</t>
  </si>
  <si>
    <t>K5 T-kus s vnút. závitom 25x1/2"x25</t>
  </si>
  <si>
    <t>K5 T-kus s vnút. závitom 25x3/4"x25</t>
  </si>
  <si>
    <t>K5 Spojka 16</t>
  </si>
  <si>
    <t>K5 Spojka 20</t>
  </si>
  <si>
    <t>K5 Spojka 25</t>
  </si>
  <si>
    <t>K5 Spojka 32</t>
  </si>
  <si>
    <t>K5 Spojka 40</t>
  </si>
  <si>
    <t>K5 Spojka redukovaná 20x16</t>
  </si>
  <si>
    <t xml:space="preserve">K5 Spojka redukovaná 25x16 </t>
  </si>
  <si>
    <t>K5 Spojka redukovaná 25x20</t>
  </si>
  <si>
    <t xml:space="preserve">K5 Spojka redukovaná 32x20 </t>
  </si>
  <si>
    <t>K5 Spojka redukovaná 32x25</t>
  </si>
  <si>
    <t>K5 Spojka redukovaná 40x32</t>
  </si>
  <si>
    <t>K5 Spojka s vonk. závitom 16x1/2"</t>
  </si>
  <si>
    <t>K5 Spojka s vonk. závitom 20x1/2"</t>
  </si>
  <si>
    <t>K5 Spojka s vonk. závitom 20x3/4"</t>
  </si>
  <si>
    <t>K5 Spojka s vonk. závitom 25x3/4"</t>
  </si>
  <si>
    <t>K5 Spojka s vonk. závitom 25x1"</t>
  </si>
  <si>
    <t>K5 Spojka s vonk. závitom 32x1"</t>
  </si>
  <si>
    <t>K5 Spojka s vonk. závitom 32x1 1/4"</t>
  </si>
  <si>
    <t>K5 Spojka s vonk. závitom 40x1 1/4"</t>
  </si>
  <si>
    <t>K5 Spojka s vnút. závitom 16x1/2"</t>
  </si>
  <si>
    <t>K5 Spojka s vnút. závitom 20x1/2"</t>
  </si>
  <si>
    <t>K5 Spojka s vnút. závitom 20x3/4"</t>
  </si>
  <si>
    <t>K5 Spojka s vnút. závitom 20x1"</t>
  </si>
  <si>
    <t>K5 Spojka s vnút. závitom 25x3/4"</t>
  </si>
  <si>
    <t>K5 Spojka s vnút. závitom 25x1"</t>
  </si>
  <si>
    <t>K5 Spojka s vnút. závitom 25x1 1/4"</t>
  </si>
  <si>
    <t>K5 Spojka s vnút. závitom 32x1"</t>
  </si>
  <si>
    <t>K5 Spojka s vnút. závitom 40x1 1/4"</t>
  </si>
  <si>
    <t>K5 Záslepka 16</t>
  </si>
  <si>
    <t>K5 Záslepka 20</t>
  </si>
  <si>
    <t>K5 Záslepka 25</t>
  </si>
  <si>
    <t>K5 Spojka napojovacia k rozdeľovaču PPSU 16</t>
  </si>
  <si>
    <t>K5 Spojka napojovacia k rozdeľovaču PPSU 20</t>
  </si>
  <si>
    <t>K5 Spojka s vonk. Závitom 16x3/4"</t>
  </si>
  <si>
    <t>K5 Spojka s vnút. závitom 16x3/4"</t>
  </si>
  <si>
    <t>K5 Koleno  25x1"  90° vnútorný závit</t>
  </si>
  <si>
    <t>Poznámka</t>
  </si>
  <si>
    <t>Tvarovky K5 a K1 sú navzájom kompatibilné</t>
  </si>
  <si>
    <t>Tvarovky K5 majú funkciu akustickej signalizácie nezalisovaného spoja</t>
  </si>
  <si>
    <t>Chráničky na rúry</t>
  </si>
  <si>
    <t>PE-Xc Rúry s hlinníkovou vrstvou</t>
  </si>
  <si>
    <t>PE-RT Rúry s hlinníkovou vrstvou</t>
  </si>
  <si>
    <t>Tigris Rúra PE-Xc/Al/PE 16x2,0/200m kotúč</t>
  </si>
  <si>
    <t>Tigris Rúra PE-Xc/Al/PE 20x2,25/100m kotúč</t>
  </si>
  <si>
    <t>Tigris Rúra PE-Xc/Al/PE 25x2,50/50m kotúč</t>
  </si>
  <si>
    <t>Tigris Rúra PE-Xc/Al/PE 32x3,00/50m kotúč</t>
  </si>
  <si>
    <t>Tigris Rúra PE-Xc/Al/PE 16x2,0/5m tyč balenie 25ks</t>
  </si>
  <si>
    <t>Tigris Rúra PE-Xc/Al/PE 20x2,25/5m tyč balenie 18ks</t>
  </si>
  <si>
    <t>Tigris Rúra PE-Xc/Al/PE 25x2,50/5m tyč balenie 10ks</t>
  </si>
  <si>
    <t>Tigris Rúra PE-Xc/Al/PE 32x3,00/5m tyč balenie 6ks</t>
  </si>
  <si>
    <t>Tigris Rúra PE-Xc/Al/PE 40x4,00/5m tyč balenie 4ks</t>
  </si>
  <si>
    <t>Tigris Rúra PE-Xc/Al/PE 50x4,50/5m  tyč balenie 2ks</t>
  </si>
  <si>
    <t xml:space="preserve">Tigris Rúra PE-Xc/Al/PE 63x6,00/5m  tyč </t>
  </si>
  <si>
    <t>Tigris Rúra PE-RT/Al/PE 16x2,0/200m kotúč</t>
  </si>
  <si>
    <t>Tigris Rúra PE-Xc/Al/PE 16x2,0/50m kotúč izolácia 9mm červená</t>
  </si>
  <si>
    <t>Tigris Rúra PE-Xc/Al/PE 20x2,25/50m kotúč izolácia 9mm červená</t>
  </si>
  <si>
    <t>Tigris Rúra PE-Xc/Al/PE 25x2,50/25m kotúč izolácia 9mm červená</t>
  </si>
  <si>
    <t>PE-Xc Rúry s hlinníkovou vrstvou Predizolované</t>
  </si>
  <si>
    <t>Tvarovky K5 je možné lisovať čelusťami U,TH,H,B okrem dimenzie D25 tú treba lisovať čelusťou U25</t>
  </si>
  <si>
    <t>Tvarovky K1 je možné lisovať iba čelusťami typu U</t>
  </si>
  <si>
    <t>Krabica</t>
  </si>
  <si>
    <t>Sáčok</t>
  </si>
  <si>
    <t>Tigris Rúra PE-Xc/Al/PE 20x2,0/100m kotúč</t>
  </si>
  <si>
    <t>Tigris Rúra PE-Xc/Al/PE 20x2,0/5m tyč</t>
  </si>
  <si>
    <t>Tigris Rúra PE-Xc/Al/PE 26x3,0/50m kotúč</t>
  </si>
  <si>
    <t>Tigris Rúra PE-Xc/Al/PE 26x3,0/5m tyč</t>
  </si>
  <si>
    <t>M5 Koleno 90° 40</t>
  </si>
  <si>
    <t>M5 Koleno 45° 40</t>
  </si>
  <si>
    <t>M5 Koleno 90° 40x1 1/4" Záv. Vonk.</t>
  </si>
  <si>
    <t>TF909530W</t>
  </si>
  <si>
    <t xml:space="preserve">M5 Koleno 90° 40x1 1/4" Záv. Vnút. </t>
  </si>
  <si>
    <t xml:space="preserve">M5 Koleno 90° 40x1 1/2" Záv. Vnút. </t>
  </si>
  <si>
    <t>M5 T-Kus 40</t>
  </si>
  <si>
    <t>M5 T-Kus redukovaný 40x20x40</t>
  </si>
  <si>
    <t>M5 T-Kus redukovaný 40x26x40</t>
  </si>
  <si>
    <t>M5 T-Kus redukovaný 40x32x40</t>
  </si>
  <si>
    <t>M5 T-Kus redukovaný 40x32x32</t>
  </si>
  <si>
    <t>M5 T-Kus Záv. Vnút. 40x3/4"x40</t>
  </si>
  <si>
    <t>M5 T-Kus Záv. Vnút. 40x1"x40</t>
  </si>
  <si>
    <t>M5 Spojka 40</t>
  </si>
  <si>
    <t>M5 Spojka redukovaná 40x32</t>
  </si>
  <si>
    <t>M5 Spojka 40x1" Záv. Vnút.</t>
  </si>
  <si>
    <t>M5 Spojka 40x1 1/4" Záv. Vnút.</t>
  </si>
  <si>
    <t>M5 Spojka 40x1 1/2" Záv. Vnút.</t>
  </si>
  <si>
    <t>M5 Spojka 40x1 1/4" Záv. Vonk.</t>
  </si>
  <si>
    <t>M5 Spojka 40x1 1/2" Záv. Vonk.</t>
  </si>
  <si>
    <t>M5 spojka so šróbením F 40x1 1/2"</t>
  </si>
  <si>
    <t>M5 Kalibrátor D20x2.0</t>
  </si>
  <si>
    <t>M5 Kalibrátor D26</t>
  </si>
  <si>
    <t xml:space="preserve"> tvarovky pre rozmery rúr 16x2;20x2;26x3;32x3mm;40x4mm</t>
  </si>
  <si>
    <t xml:space="preserve">SH Zmiešavacia jednotka M2 </t>
  </si>
  <si>
    <t>PE-Xc Rúry s hlinníkovou vrstvou TH 20x2mm; 26x3mm</t>
  </si>
  <si>
    <t>PE-RT Rúry s EVOH Bariérou zelená</t>
  </si>
  <si>
    <t xml:space="preserve">Tigris Rúra PE-RT/EVOH/PE-RT 16x2/200m zelená </t>
  </si>
  <si>
    <t xml:space="preserve">Tigris Rúra PE-RT/EVOH/PE-RT 16x2/600m zelená </t>
  </si>
  <si>
    <t xml:space="preserve">Tigris Rúra PE-RT/EVOH/PE-RT 17x2/200m zelená </t>
  </si>
  <si>
    <t xml:space="preserve">Tigris Rúra PE-RT/EVOH/PE-RT 17x2/560m zelená </t>
  </si>
  <si>
    <t>TVAROVKY 16x2; 20x2; 26x3; 32x3; 40x4mm</t>
  </si>
  <si>
    <t>M5 "Eurokonusová" prípojka 17x3/4"</t>
  </si>
  <si>
    <t>M5 Spojka opravná teleskopická 20x2,25</t>
  </si>
  <si>
    <t>M5 Spojka opravná teleskopická 16x2</t>
  </si>
  <si>
    <t>XF315000W</t>
  </si>
  <si>
    <t>Tigris M1 T-kus s vonk. závitom 16x1/2"x16</t>
  </si>
  <si>
    <t>XF315101W</t>
  </si>
  <si>
    <t>Tigris M1 T-kus s vonk. závitom 20x1/2"x20</t>
  </si>
  <si>
    <t>XF315111W</t>
  </si>
  <si>
    <t>Tigris M1 T-kus s vonk. závitom 20x3/4"x20</t>
  </si>
  <si>
    <t>Tvarovky M5 a M1 sú navzájom kompatibilné</t>
  </si>
  <si>
    <t>Tvarovky M5 majú funkciu akustickej signalizácie nezalisovaného spoja</t>
  </si>
  <si>
    <t>Tvarovky M5 je možné lisovať čelusťami U,TH,H,B okrem dimenzie D26 tú nemožno lisovať lisovať čelusťou U25</t>
  </si>
  <si>
    <t>Tvarovky M1 je možné lisovať čelusťami U</t>
  </si>
  <si>
    <t>K1 kod</t>
  </si>
  <si>
    <t>K1 Ohýbačka na rúry 16-25</t>
  </si>
  <si>
    <r>
      <t>Materiál :</t>
    </r>
    <r>
      <rPr>
        <b/>
        <sz val="8"/>
        <rFont val="Arial"/>
        <family val="2"/>
        <charset val="238"/>
      </rPr>
      <t xml:space="preserve"> rúry PE-Xc/Al/PE, tvarovky mosadz</t>
    </r>
  </si>
  <si>
    <t>PEXTRK016X</t>
  </si>
  <si>
    <t>PE-Xc Rúry s EVOH Bariérou</t>
  </si>
  <si>
    <t>Tigris Rúra PE-Xc/EVOH 16x2  200m</t>
  </si>
  <si>
    <t>Platnosť: od 10.1.2022</t>
  </si>
  <si>
    <t>M5 Nástenný Komplet L=153mm 16x1/2"</t>
  </si>
  <si>
    <t>M5 Nástenný Komplet L=153mm 20x1/2"</t>
  </si>
  <si>
    <t>Tigris M1 T-kus redukovaný 50x25x50</t>
  </si>
  <si>
    <t>UPOZORNENIE: V priebehu roka budeme postupne meniť materiál z ktorého sú vyrobné tvarovky, za DZR Bezolovnatú mosadz CW724R. Ak nebude tvarovka dostupná v pôvodnom materiále, budete na to upozornený a bude vymenená za tvarovku v materiále DZR.</t>
  </si>
  <si>
    <t>XF303100W</t>
  </si>
  <si>
    <t>M5 Koleno 90° 20x1/2" Záv. Vonk.</t>
  </si>
  <si>
    <t>XF303101W</t>
  </si>
  <si>
    <t>M5 Koleno 90° 20x3/4" Záv. Vonk.</t>
  </si>
  <si>
    <t>XF303201W</t>
  </si>
  <si>
    <t>M5 Koleno 90° 25x3/4" Záv. Vonk.</t>
  </si>
  <si>
    <t>M5 Koleno 90° 25x1" Záv. Vonk.</t>
  </si>
  <si>
    <t>XF305100W</t>
  </si>
  <si>
    <t xml:space="preserve">M5 Koleno 90° 20x1/2" Záv. Vnút. </t>
  </si>
  <si>
    <t>XF305101W</t>
  </si>
  <si>
    <t xml:space="preserve">M5 Koleno 90° 20x3/4" Záv. Vnút. </t>
  </si>
  <si>
    <t>XF305201W</t>
  </si>
  <si>
    <t xml:space="preserve">M5 Koleno 90° 25x3/4" Záv. Vnút. </t>
  </si>
  <si>
    <t xml:space="preserve">M5 Koleno 90° 25x1" Záv. Vnút. </t>
  </si>
  <si>
    <t>XF307100W</t>
  </si>
  <si>
    <t>M5 Nástenka 20x1/2"</t>
  </si>
  <si>
    <t>XF314101W</t>
  </si>
  <si>
    <t>M5 T-Kus Záv. Vnút. 20x1/2"x20</t>
  </si>
  <si>
    <t>XF314111W</t>
  </si>
  <si>
    <t>M5 T-Kus Záv. Vnút. 20x3/4"x20</t>
  </si>
  <si>
    <t>XF314202W</t>
  </si>
  <si>
    <t>M5 T-Kus Záv. Vnút. 25x1/2"x25</t>
  </si>
  <si>
    <t>XF314212W</t>
  </si>
  <si>
    <t>M5 T-Kus Záv. Vnút. 25x3/4"x25</t>
  </si>
  <si>
    <t>XF323100W</t>
  </si>
  <si>
    <t>M5 Spojka 20x1/2" Záv. Vonk.</t>
  </si>
  <si>
    <t>XF323110W</t>
  </si>
  <si>
    <t>XF323210W</t>
  </si>
  <si>
    <t>M5 Spojka 25x3/4" Záv. Vonk.</t>
  </si>
  <si>
    <t>XF323220W</t>
  </si>
  <si>
    <t>M5 Spojka 25x1" Záv. Vonk.</t>
  </si>
  <si>
    <t>XF325100W</t>
  </si>
  <si>
    <t>XF325110W</t>
  </si>
  <si>
    <t>M5 Spojka 20x1" Záv. Vnút.</t>
  </si>
  <si>
    <t>XF325210W</t>
  </si>
  <si>
    <t>M5 Spojka 25x3/4" Záv. Vnút.</t>
  </si>
  <si>
    <t>M5 Spojka 25x1" Záv. Vnút.</t>
  </si>
  <si>
    <t>XF326310W</t>
  </si>
  <si>
    <t>M5 spojka so šróbením F 20x1/2"</t>
  </si>
  <si>
    <t>M5 spojka so šróbením F 20x3/4"</t>
  </si>
  <si>
    <t>M5 spojka so šróbením F 20x1 1/2"</t>
  </si>
  <si>
    <t>M5 spojka so šróbením F 25x3/4"</t>
  </si>
  <si>
    <t>M5 spojka so šróbením F 25x1"</t>
  </si>
  <si>
    <t>M5 spojka so šróbením F 25x1 1/2"</t>
  </si>
  <si>
    <t xml:space="preserve"> tvarovky pre rozmery rúr 20x2,25; 25x2,5</t>
  </si>
  <si>
    <t>Tvarovky M5 je možné lisovať čelusťami U,TH,H,B dimenzia 20 a 25</t>
  </si>
  <si>
    <t>TF937210W</t>
  </si>
  <si>
    <t>M5 Nástenka oblúk Prietočná 20x1/2"</t>
  </si>
  <si>
    <t xml:space="preserve">Tigris Rúra PE-RT/Al/PE 75x7,5/5m  tyč </t>
  </si>
  <si>
    <t>XP102400W</t>
  </si>
  <si>
    <t>Platnosť: od 1.4.2022</t>
  </si>
  <si>
    <t>SH Spona pre Tacker 16/42 balenie 1000ks</t>
  </si>
  <si>
    <t>SH Spona pre Tacker 16/57 balenie 1000ks</t>
  </si>
  <si>
    <t>SH Tacker Alfa Premium náradie</t>
  </si>
  <si>
    <t>Tigris Chránička PE pre rúru D16 25/21mm/50m Modrá</t>
  </si>
  <si>
    <t>Tigris Chránička PE pre rúru D20 28/23mm/50m Modrá</t>
  </si>
  <si>
    <t>Tigris Chránička PE pre rúru D25 36/29mm/50m Modrá</t>
  </si>
  <si>
    <t>Tigris Chránička PE pre rúru D20 28/23mm/50m Červená</t>
  </si>
  <si>
    <t>Tigris Chránička PE pre rúru D25 36/29mm/50m Červená</t>
  </si>
  <si>
    <t>Tigris Chránička PE pre rúru D16 25/21mm/50m Červená</t>
  </si>
  <si>
    <t>Platnosť: od 1.5.2022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</si>
</sst>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\ ###.\-"/>
    <numFmt numFmtId="165" formatCode="0.00\-"/>
    <numFmt numFmtId="166" formatCode="#,##0\ &quot;Sk&quot;"/>
    <numFmt numFmtId="167" formatCode="#,##0.00\ [$€-1]"/>
    <numFmt numFmtId="168" formatCode="#,##0.00\ &quot;€&quot;"/>
    <numFmt numFmtId="169" formatCode="#,##0.00\ &quot;€&quot;&quot; /m&quot;"/>
    <numFmt numFmtId="170" formatCode="#,##0.00\ &quot;€&quot;&quot; /bal&quot;"/>
  </numFmts>
  <fonts count="43" x14ac:knownFonts="1">
    <font>
      <sz val="10"/>
      <name val="Arial"/>
    </font>
    <font>
      <u/>
      <sz val="10"/>
      <color indexed="12"/>
      <name val="Arial"/>
      <family val="2"/>
      <charset val="238"/>
    </font>
    <font>
      <u/>
      <sz val="10"/>
      <color indexed="12"/>
      <name val="Arial CE"/>
      <charset val="238"/>
    </font>
    <font>
      <sz val="10"/>
      <name val="Arial CE"/>
      <charset val="238"/>
    </font>
    <font>
      <sz val="10"/>
      <color indexed="8"/>
      <name val="MS Sans Serif"/>
      <family val="2"/>
      <charset val="238"/>
    </font>
    <font>
      <u/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color indexed="8"/>
      <name val="Arial"/>
      <family val="2"/>
      <charset val="238"/>
    </font>
    <font>
      <b/>
      <u/>
      <sz val="10"/>
      <color indexed="12"/>
      <name val="Arial"/>
      <family val="2"/>
      <charset val="238"/>
    </font>
    <font>
      <b/>
      <u/>
      <sz val="11"/>
      <color indexed="12"/>
      <name val="Arial"/>
      <family val="2"/>
      <charset val="238"/>
    </font>
    <font>
      <b/>
      <sz val="10"/>
      <color indexed="12"/>
      <name val="Arial"/>
      <family val="2"/>
      <charset val="238"/>
    </font>
    <font>
      <b/>
      <sz val="8"/>
      <color indexed="9"/>
      <name val="Arial"/>
      <family val="2"/>
      <charset val="238"/>
    </font>
    <font>
      <sz val="8"/>
      <name val="Arial"/>
      <family val="2"/>
      <charset val="238"/>
    </font>
    <font>
      <b/>
      <u/>
      <sz val="14"/>
      <name val="Arial"/>
      <family val="2"/>
      <charset val="238"/>
    </font>
    <font>
      <b/>
      <i/>
      <sz val="14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sz val="10"/>
      <color rgb="FF00610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10"/>
      <color rgb="FF9C6500"/>
      <name val="Arial"/>
      <family val="2"/>
      <charset val="238"/>
    </font>
    <font>
      <sz val="10"/>
      <color rgb="FFFA7D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3F3F76"/>
      <name val="Arial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rgb="FF3F3F3F"/>
      <name val="Arial"/>
      <family val="2"/>
      <charset val="238"/>
    </font>
    <font>
      <i/>
      <sz val="10"/>
      <color rgb="FF7F7F7F"/>
      <name val="Arial"/>
      <family val="2"/>
      <charset val="238"/>
    </font>
    <font>
      <sz val="10"/>
      <color rgb="FF9C0006"/>
      <name val="Arial"/>
      <family val="2"/>
      <charset val="238"/>
    </font>
    <font>
      <b/>
      <sz val="9"/>
      <color rgb="FF000080"/>
      <name val="Arial"/>
      <family val="2"/>
      <charset val="238"/>
    </font>
    <font>
      <sz val="9"/>
      <color rgb="FF000080"/>
      <name val="Arial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8"/>
      <name val="Calibri"/>
      <family val="2"/>
      <charset val="238"/>
      <scheme val="minor"/>
    </font>
    <font>
      <b/>
      <sz val="9"/>
      <color rgb="FFFF0000"/>
      <name val="Arial CE"/>
      <charset val="238"/>
    </font>
  </fonts>
  <fills count="4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331">
    <xf numFmtId="0" fontId="0" fillId="0" borderId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3" fillId="31" borderId="0" applyNumberFormat="0" applyBorder="0" applyAlignment="0" applyProtection="0"/>
    <xf numFmtId="0" fontId="23" fillId="31" borderId="0" applyNumberFormat="0" applyBorder="0" applyAlignment="0" applyProtection="0"/>
    <xf numFmtId="0" fontId="23" fillId="31" borderId="0" applyNumberFormat="0" applyBorder="0" applyAlignment="0" applyProtection="0"/>
    <xf numFmtId="0" fontId="23" fillId="31" borderId="0" applyNumberFormat="0" applyBorder="0" applyAlignment="0" applyProtection="0"/>
    <xf numFmtId="0" fontId="23" fillId="31" borderId="0" applyNumberFormat="0" applyBorder="0" applyAlignment="0" applyProtection="0"/>
    <xf numFmtId="0" fontId="23" fillId="31" borderId="0" applyNumberFormat="0" applyBorder="0" applyAlignment="0" applyProtection="0"/>
    <xf numFmtId="0" fontId="23" fillId="31" borderId="0" applyNumberFormat="0" applyBorder="0" applyAlignment="0" applyProtection="0"/>
    <xf numFmtId="0" fontId="23" fillId="31" borderId="0" applyNumberFormat="0" applyBorder="0" applyAlignment="0" applyProtection="0"/>
    <xf numFmtId="0" fontId="23" fillId="31" borderId="0" applyNumberFormat="0" applyBorder="0" applyAlignment="0" applyProtection="0"/>
    <xf numFmtId="0" fontId="23" fillId="31" borderId="0" applyNumberFormat="0" applyBorder="0" applyAlignment="0" applyProtection="0"/>
    <xf numFmtId="0" fontId="23" fillId="31" borderId="0" applyNumberFormat="0" applyBorder="0" applyAlignment="0" applyProtection="0"/>
    <xf numFmtId="0" fontId="23" fillId="31" borderId="0" applyNumberFormat="0" applyBorder="0" applyAlignment="0" applyProtection="0"/>
    <xf numFmtId="0" fontId="23" fillId="31" borderId="0" applyNumberFormat="0" applyBorder="0" applyAlignment="0" applyProtection="0"/>
    <xf numFmtId="0" fontId="23" fillId="31" borderId="0" applyNumberFormat="0" applyBorder="0" applyAlignment="0" applyProtection="0"/>
    <xf numFmtId="0" fontId="23" fillId="31" borderId="0" applyNumberFormat="0" applyBorder="0" applyAlignment="0" applyProtection="0"/>
    <xf numFmtId="0" fontId="1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24" fillId="32" borderId="6" applyNumberFormat="0" applyAlignment="0" applyProtection="0"/>
    <xf numFmtId="0" fontId="24" fillId="32" borderId="6" applyNumberFormat="0" applyAlignment="0" applyProtection="0"/>
    <xf numFmtId="0" fontId="24" fillId="32" borderId="6" applyNumberFormat="0" applyAlignment="0" applyProtection="0"/>
    <xf numFmtId="0" fontId="24" fillId="32" borderId="6" applyNumberFormat="0" applyAlignment="0" applyProtection="0"/>
    <xf numFmtId="0" fontId="24" fillId="32" borderId="6" applyNumberFormat="0" applyAlignment="0" applyProtection="0"/>
    <xf numFmtId="0" fontId="24" fillId="32" borderId="6" applyNumberFormat="0" applyAlignment="0" applyProtection="0"/>
    <xf numFmtId="0" fontId="24" fillId="32" borderId="6" applyNumberFormat="0" applyAlignment="0" applyProtection="0"/>
    <xf numFmtId="0" fontId="24" fillId="32" borderId="6" applyNumberFormat="0" applyAlignment="0" applyProtection="0"/>
    <xf numFmtId="0" fontId="24" fillId="32" borderId="6" applyNumberFormat="0" applyAlignment="0" applyProtection="0"/>
    <xf numFmtId="0" fontId="24" fillId="32" borderId="6" applyNumberFormat="0" applyAlignment="0" applyProtection="0"/>
    <xf numFmtId="0" fontId="24" fillId="32" borderId="6" applyNumberFormat="0" applyAlignment="0" applyProtection="0"/>
    <xf numFmtId="0" fontId="24" fillId="32" borderId="6" applyNumberFormat="0" applyAlignment="0" applyProtection="0"/>
    <xf numFmtId="0" fontId="24" fillId="32" borderId="6" applyNumberFormat="0" applyAlignment="0" applyProtection="0"/>
    <xf numFmtId="0" fontId="24" fillId="32" borderId="6" applyNumberFormat="0" applyAlignment="0" applyProtection="0"/>
    <xf numFmtId="0" fontId="24" fillId="32" borderId="6" applyNumberFormat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9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1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21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21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21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21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21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21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21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21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21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21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21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21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21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21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4" fillId="0" borderId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33" borderId="2" applyNumberFormat="0" applyAlignment="0" applyProtection="0"/>
    <xf numFmtId="0" fontId="32" fillId="33" borderId="2" applyNumberFormat="0" applyAlignment="0" applyProtection="0"/>
    <xf numFmtId="0" fontId="32" fillId="33" borderId="2" applyNumberFormat="0" applyAlignment="0" applyProtection="0"/>
    <xf numFmtId="0" fontId="32" fillId="33" borderId="2" applyNumberFormat="0" applyAlignment="0" applyProtection="0"/>
    <xf numFmtId="0" fontId="32" fillId="33" borderId="2" applyNumberFormat="0" applyAlignment="0" applyProtection="0"/>
    <xf numFmtId="0" fontId="32" fillId="33" borderId="2" applyNumberFormat="0" applyAlignment="0" applyProtection="0"/>
    <xf numFmtId="0" fontId="32" fillId="33" borderId="2" applyNumberFormat="0" applyAlignment="0" applyProtection="0"/>
    <xf numFmtId="0" fontId="32" fillId="33" borderId="2" applyNumberFormat="0" applyAlignment="0" applyProtection="0"/>
    <xf numFmtId="0" fontId="32" fillId="33" borderId="2" applyNumberFormat="0" applyAlignment="0" applyProtection="0"/>
    <xf numFmtId="0" fontId="32" fillId="33" borderId="2" applyNumberFormat="0" applyAlignment="0" applyProtection="0"/>
    <xf numFmtId="0" fontId="32" fillId="33" borderId="2" applyNumberFormat="0" applyAlignment="0" applyProtection="0"/>
    <xf numFmtId="0" fontId="32" fillId="33" borderId="2" applyNumberFormat="0" applyAlignment="0" applyProtection="0"/>
    <xf numFmtId="0" fontId="32" fillId="33" borderId="2" applyNumberFormat="0" applyAlignment="0" applyProtection="0"/>
    <xf numFmtId="0" fontId="32" fillId="33" borderId="2" applyNumberFormat="0" applyAlignment="0" applyProtection="0"/>
    <xf numFmtId="0" fontId="32" fillId="33" borderId="2" applyNumberFormat="0" applyAlignment="0" applyProtection="0"/>
    <xf numFmtId="0" fontId="33" fillId="30" borderId="2" applyNumberFormat="0" applyAlignment="0" applyProtection="0"/>
    <xf numFmtId="0" fontId="33" fillId="30" borderId="2" applyNumberFormat="0" applyAlignment="0" applyProtection="0"/>
    <xf numFmtId="0" fontId="33" fillId="30" borderId="2" applyNumberFormat="0" applyAlignment="0" applyProtection="0"/>
    <xf numFmtId="0" fontId="33" fillId="30" borderId="2" applyNumberFormat="0" applyAlignment="0" applyProtection="0"/>
    <xf numFmtId="0" fontId="33" fillId="30" borderId="2" applyNumberFormat="0" applyAlignment="0" applyProtection="0"/>
    <xf numFmtId="0" fontId="33" fillId="30" borderId="2" applyNumberFormat="0" applyAlignment="0" applyProtection="0"/>
    <xf numFmtId="0" fontId="33" fillId="30" borderId="2" applyNumberFormat="0" applyAlignment="0" applyProtection="0"/>
    <xf numFmtId="0" fontId="33" fillId="30" borderId="2" applyNumberFormat="0" applyAlignment="0" applyProtection="0"/>
    <xf numFmtId="0" fontId="33" fillId="30" borderId="2" applyNumberFormat="0" applyAlignment="0" applyProtection="0"/>
    <xf numFmtId="0" fontId="33" fillId="30" borderId="2" applyNumberFormat="0" applyAlignment="0" applyProtection="0"/>
    <xf numFmtId="0" fontId="33" fillId="30" borderId="2" applyNumberFormat="0" applyAlignment="0" applyProtection="0"/>
    <xf numFmtId="0" fontId="33" fillId="30" borderId="2" applyNumberFormat="0" applyAlignment="0" applyProtection="0"/>
    <xf numFmtId="0" fontId="33" fillId="30" borderId="2" applyNumberFormat="0" applyAlignment="0" applyProtection="0"/>
    <xf numFmtId="0" fontId="33" fillId="30" borderId="2" applyNumberFormat="0" applyAlignment="0" applyProtection="0"/>
    <xf numFmtId="0" fontId="33" fillId="30" borderId="2" applyNumberFormat="0" applyAlignment="0" applyProtection="0"/>
    <xf numFmtId="0" fontId="34" fillId="30" borderId="9" applyNumberFormat="0" applyAlignment="0" applyProtection="0"/>
    <xf numFmtId="0" fontId="34" fillId="30" borderId="9" applyNumberFormat="0" applyAlignment="0" applyProtection="0"/>
    <xf numFmtId="0" fontId="34" fillId="30" borderId="9" applyNumberFormat="0" applyAlignment="0" applyProtection="0"/>
    <xf numFmtId="0" fontId="34" fillId="30" borderId="9" applyNumberFormat="0" applyAlignment="0" applyProtection="0"/>
    <xf numFmtId="0" fontId="34" fillId="30" borderId="9" applyNumberFormat="0" applyAlignment="0" applyProtection="0"/>
    <xf numFmtId="0" fontId="34" fillId="30" borderId="9" applyNumberFormat="0" applyAlignment="0" applyProtection="0"/>
    <xf numFmtId="0" fontId="34" fillId="30" borderId="9" applyNumberFormat="0" applyAlignment="0" applyProtection="0"/>
    <xf numFmtId="0" fontId="34" fillId="30" borderId="9" applyNumberFormat="0" applyAlignment="0" applyProtection="0"/>
    <xf numFmtId="0" fontId="34" fillId="30" borderId="9" applyNumberFormat="0" applyAlignment="0" applyProtection="0"/>
    <xf numFmtId="0" fontId="34" fillId="30" borderId="9" applyNumberFormat="0" applyAlignment="0" applyProtection="0"/>
    <xf numFmtId="0" fontId="34" fillId="30" borderId="9" applyNumberFormat="0" applyAlignment="0" applyProtection="0"/>
    <xf numFmtId="0" fontId="34" fillId="30" borderId="9" applyNumberFormat="0" applyAlignment="0" applyProtection="0"/>
    <xf numFmtId="0" fontId="34" fillId="30" borderId="9" applyNumberFormat="0" applyAlignment="0" applyProtection="0"/>
    <xf numFmtId="0" fontId="34" fillId="30" borderId="9" applyNumberFormat="0" applyAlignment="0" applyProtection="0"/>
    <xf numFmtId="0" fontId="34" fillId="30" borderId="9" applyNumberFormat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27" borderId="0" applyNumberFormat="0" applyBorder="0" applyAlignment="0" applyProtection="0"/>
    <xf numFmtId="0" fontId="22" fillId="27" borderId="0" applyNumberFormat="0" applyBorder="0" applyAlignment="0" applyProtection="0"/>
    <xf numFmtId="0" fontId="22" fillId="27" borderId="0" applyNumberFormat="0" applyBorder="0" applyAlignment="0" applyProtection="0"/>
    <xf numFmtId="0" fontId="22" fillId="27" borderId="0" applyNumberFormat="0" applyBorder="0" applyAlignment="0" applyProtection="0"/>
    <xf numFmtId="0" fontId="22" fillId="27" borderId="0" applyNumberFormat="0" applyBorder="0" applyAlignment="0" applyProtection="0"/>
    <xf numFmtId="0" fontId="22" fillId="27" borderId="0" applyNumberFormat="0" applyBorder="0" applyAlignment="0" applyProtection="0"/>
    <xf numFmtId="0" fontId="22" fillId="27" borderId="0" applyNumberFormat="0" applyBorder="0" applyAlignment="0" applyProtection="0"/>
    <xf numFmtId="0" fontId="22" fillId="27" borderId="0" applyNumberFormat="0" applyBorder="0" applyAlignment="0" applyProtection="0"/>
    <xf numFmtId="0" fontId="22" fillId="27" borderId="0" applyNumberFormat="0" applyBorder="0" applyAlignment="0" applyProtection="0"/>
    <xf numFmtId="0" fontId="22" fillId="27" borderId="0" applyNumberFormat="0" applyBorder="0" applyAlignment="0" applyProtection="0"/>
    <xf numFmtId="0" fontId="22" fillId="27" borderId="0" applyNumberFormat="0" applyBorder="0" applyAlignment="0" applyProtection="0"/>
    <xf numFmtId="0" fontId="22" fillId="27" borderId="0" applyNumberFormat="0" applyBorder="0" applyAlignment="0" applyProtection="0"/>
    <xf numFmtId="0" fontId="22" fillId="27" borderId="0" applyNumberFormat="0" applyBorder="0" applyAlignment="0" applyProtection="0"/>
    <xf numFmtId="0" fontId="22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7" fillId="0" borderId="0"/>
  </cellStyleXfs>
  <cellXfs count="85">
    <xf numFmtId="0" fontId="0" fillId="0" borderId="0" xfId="0"/>
    <xf numFmtId="0" fontId="3" fillId="0" borderId="0" xfId="918"/>
    <xf numFmtId="166" fontId="3" fillId="0" borderId="0" xfId="918" applyNumberFormat="1"/>
    <xf numFmtId="0" fontId="3" fillId="0" borderId="0" xfId="918" applyAlignment="1">
      <alignment horizontal="center"/>
    </xf>
    <xf numFmtId="164" fontId="6" fillId="36" borderId="0" xfId="918" applyNumberFormat="1" applyFont="1" applyFill="1" applyBorder="1" applyAlignment="1">
      <alignment horizontal="center"/>
    </xf>
    <xf numFmtId="0" fontId="6" fillId="36" borderId="0" xfId="918" applyFont="1" applyFill="1" applyBorder="1"/>
    <xf numFmtId="166" fontId="6" fillId="36" borderId="0" xfId="918" applyNumberFormat="1" applyFont="1" applyFill="1" applyBorder="1"/>
    <xf numFmtId="168" fontId="6" fillId="36" borderId="0" xfId="918" applyNumberFormat="1" applyFont="1" applyFill="1" applyBorder="1"/>
    <xf numFmtId="0" fontId="6" fillId="36" borderId="0" xfId="918" applyFont="1" applyFill="1" applyAlignment="1">
      <alignment horizontal="center"/>
    </xf>
    <xf numFmtId="0" fontId="6" fillId="36" borderId="0" xfId="918" applyFont="1" applyFill="1"/>
    <xf numFmtId="166" fontId="6" fillId="36" borderId="0" xfId="918" applyNumberFormat="1" applyFont="1" applyFill="1"/>
    <xf numFmtId="168" fontId="6" fillId="36" borderId="0" xfId="918" applyNumberFormat="1" applyFont="1" applyFill="1"/>
    <xf numFmtId="165" fontId="6" fillId="36" borderId="0" xfId="918" applyNumberFormat="1" applyFont="1" applyFill="1" applyBorder="1" applyAlignment="1">
      <alignment horizontal="center"/>
    </xf>
    <xf numFmtId="0" fontId="37" fillId="36" borderId="0" xfId="0" applyFont="1" applyFill="1" applyAlignment="1">
      <alignment horizontal="left" vertical="center" readingOrder="1"/>
    </xf>
    <xf numFmtId="165" fontId="6" fillId="36" borderId="0" xfId="918" applyNumberFormat="1" applyFont="1" applyFill="1" applyBorder="1"/>
    <xf numFmtId="0" fontId="6" fillId="36" borderId="0" xfId="918" applyFont="1" applyFill="1" applyBorder="1" applyAlignment="1">
      <alignment horizontal="center"/>
    </xf>
    <xf numFmtId="168" fontId="3" fillId="0" borderId="0" xfId="918" applyNumberFormat="1"/>
    <xf numFmtId="0" fontId="3" fillId="0" borderId="0" xfId="918" applyAlignment="1">
      <alignment vertical="center"/>
    </xf>
    <xf numFmtId="0" fontId="11" fillId="36" borderId="0" xfId="287" applyFont="1" applyFill="1" applyAlignment="1" applyProtection="1">
      <alignment horizontal="left" vertical="center" readingOrder="1"/>
    </xf>
    <xf numFmtId="0" fontId="12" fillId="36" borderId="0" xfId="286" applyFont="1" applyFill="1" applyAlignment="1" applyProtection="1">
      <alignment horizontal="right" vertical="center" readingOrder="1"/>
    </xf>
    <xf numFmtId="164" fontId="5" fillId="36" borderId="0" xfId="288" applyNumberFormat="1" applyFont="1" applyFill="1" applyAlignment="1" applyProtection="1">
      <alignment horizontal="center"/>
    </xf>
    <xf numFmtId="0" fontId="3" fillId="36" borderId="0" xfId="918" applyFill="1" applyAlignment="1"/>
    <xf numFmtId="166" fontId="3" fillId="36" borderId="0" xfId="918" applyNumberFormat="1" applyFill="1" applyAlignment="1"/>
    <xf numFmtId="168" fontId="3" fillId="36" borderId="0" xfId="918" applyNumberFormat="1" applyFill="1" applyAlignment="1"/>
    <xf numFmtId="0" fontId="13" fillId="36" borderId="0" xfId="286" applyFont="1" applyFill="1" applyBorder="1" applyAlignment="1" applyProtection="1">
      <alignment vertical="center"/>
    </xf>
    <xf numFmtId="0" fontId="15" fillId="0" borderId="1" xfId="0" applyFont="1" applyBorder="1" applyAlignment="1">
      <alignment horizontal="center"/>
    </xf>
    <xf numFmtId="0" fontId="15" fillId="0" borderId="1" xfId="918" applyFont="1" applyBorder="1"/>
    <xf numFmtId="0" fontId="16" fillId="36" borderId="0" xfId="918" applyFont="1" applyFill="1" applyBorder="1" applyAlignment="1">
      <alignment vertical="center"/>
    </xf>
    <xf numFmtId="0" fontId="17" fillId="36" borderId="0" xfId="918" applyFont="1" applyFill="1" applyBorder="1" applyAlignment="1">
      <alignment horizontal="center" vertical="center"/>
    </xf>
    <xf numFmtId="0" fontId="7" fillId="36" borderId="0" xfId="918" applyFont="1" applyFill="1"/>
    <xf numFmtId="0" fontId="15" fillId="36" borderId="0" xfId="918" applyFont="1" applyFill="1" applyBorder="1" applyAlignment="1">
      <alignment horizontal="left"/>
    </xf>
    <xf numFmtId="166" fontId="15" fillId="36" borderId="0" xfId="918" applyNumberFormat="1" applyFont="1" applyFill="1" applyBorder="1" applyAlignment="1">
      <alignment horizontal="center"/>
    </xf>
    <xf numFmtId="0" fontId="14" fillId="2" borderId="1" xfId="918" applyFont="1" applyFill="1" applyBorder="1" applyAlignment="1">
      <alignment horizontal="center"/>
    </xf>
    <xf numFmtId="166" fontId="14" fillId="2" borderId="1" xfId="918" applyNumberFormat="1" applyFont="1" applyFill="1" applyBorder="1" applyAlignment="1">
      <alignment horizontal="center"/>
    </xf>
    <xf numFmtId="168" fontId="15" fillId="0" borderId="1" xfId="495" applyNumberFormat="1" applyFont="1" applyFill="1" applyBorder="1" applyAlignment="1">
      <alignment horizontal="right"/>
    </xf>
    <xf numFmtId="167" fontId="15" fillId="3" borderId="1" xfId="918" applyNumberFormat="1" applyFont="1" applyFill="1" applyBorder="1"/>
    <xf numFmtId="166" fontId="3" fillId="36" borderId="0" xfId="918" applyNumberFormat="1" applyFill="1"/>
    <xf numFmtId="167" fontId="15" fillId="37" borderId="1" xfId="918" applyNumberFormat="1" applyFont="1" applyFill="1" applyBorder="1"/>
    <xf numFmtId="168" fontId="19" fillId="4" borderId="1" xfId="918" applyNumberFormat="1" applyFont="1" applyFill="1" applyBorder="1" applyAlignment="1">
      <alignment horizontal="right"/>
    </xf>
    <xf numFmtId="0" fontId="18" fillId="0" borderId="1" xfId="918" applyFont="1" applyBorder="1"/>
    <xf numFmtId="0" fontId="3" fillId="0" borderId="0" xfId="918" applyFont="1"/>
    <xf numFmtId="168" fontId="19" fillId="37" borderId="1" xfId="918" applyNumberFormat="1" applyFont="1" applyFill="1" applyBorder="1" applyAlignment="1">
      <alignment horizontal="right"/>
    </xf>
    <xf numFmtId="169" fontId="15" fillId="0" borderId="1" xfId="0" applyNumberFormat="1" applyFont="1" applyBorder="1"/>
    <xf numFmtId="0" fontId="18" fillId="37" borderId="0" xfId="918" applyFont="1" applyFill="1" applyAlignment="1">
      <alignment horizontal="right"/>
    </xf>
    <xf numFmtId="9" fontId="18" fillId="37" borderId="0" xfId="918" applyNumberFormat="1" applyFont="1" applyFill="1" applyAlignment="1">
      <alignment horizontal="center"/>
    </xf>
    <xf numFmtId="9" fontId="20" fillId="3" borderId="0" xfId="918" applyNumberFormat="1" applyFont="1" applyFill="1" applyAlignment="1">
      <alignment horizontal="right"/>
    </xf>
    <xf numFmtId="9" fontId="20" fillId="3" borderId="0" xfId="918" applyNumberFormat="1" applyFont="1" applyFill="1" applyAlignment="1">
      <alignment horizontal="center"/>
    </xf>
    <xf numFmtId="0" fontId="20" fillId="4" borderId="0" xfId="918" applyFont="1" applyFill="1" applyAlignment="1">
      <alignment horizontal="right"/>
    </xf>
    <xf numFmtId="9" fontId="20" fillId="4" borderId="0" xfId="918" applyNumberFormat="1" applyFont="1" applyFill="1" applyAlignment="1">
      <alignment horizontal="center"/>
    </xf>
    <xf numFmtId="49" fontId="15" fillId="0" borderId="1" xfId="0" applyNumberFormat="1" applyFont="1" applyBorder="1" applyAlignment="1">
      <alignment horizontal="center"/>
    </xf>
    <xf numFmtId="3" fontId="15" fillId="0" borderId="1" xfId="386" applyNumberFormat="1" applyFont="1" applyBorder="1" applyAlignment="1">
      <alignment horizontal="center"/>
    </xf>
    <xf numFmtId="0" fontId="15" fillId="0" borderId="1" xfId="386" applyFont="1" applyBorder="1" applyAlignment="1">
      <alignment vertical="top"/>
    </xf>
    <xf numFmtId="168" fontId="15" fillId="0" borderId="1" xfId="0" applyNumberFormat="1" applyFont="1" applyBorder="1" applyAlignment="1">
      <alignment horizontal="right"/>
    </xf>
    <xf numFmtId="0" fontId="15" fillId="0" borderId="1" xfId="380" applyFont="1" applyBorder="1" applyAlignment="1">
      <alignment vertical="top"/>
    </xf>
    <xf numFmtId="0" fontId="19" fillId="36" borderId="0" xfId="918" applyFont="1" applyFill="1" applyAlignment="1">
      <alignment horizontal="right"/>
    </xf>
    <xf numFmtId="0" fontId="3" fillId="0" borderId="0" xfId="918" applyAlignment="1">
      <alignment horizontal="left"/>
    </xf>
    <xf numFmtId="166" fontId="18" fillId="36" borderId="0" xfId="918" applyNumberFormat="1" applyFont="1" applyFill="1" applyAlignment="1">
      <alignment horizontal="center"/>
    </xf>
    <xf numFmtId="168" fontId="15" fillId="0" borderId="1" xfId="495" applyNumberFormat="1" applyFont="1" applyBorder="1" applyAlignment="1">
      <alignment horizontal="right"/>
    </xf>
    <xf numFmtId="0" fontId="38" fillId="36" borderId="0" xfId="0" applyFont="1" applyFill="1" applyAlignment="1">
      <alignment horizontal="right" vertical="center" readingOrder="1"/>
    </xf>
    <xf numFmtId="0" fontId="18" fillId="0" borderId="1" xfId="386" applyFont="1" applyBorder="1" applyAlignment="1">
      <alignment vertical="top"/>
    </xf>
    <xf numFmtId="0" fontId="39" fillId="0" borderId="0" xfId="918" applyFont="1" applyAlignment="1">
      <alignment horizontal="center"/>
    </xf>
    <xf numFmtId="0" fontId="40" fillId="0" borderId="0" xfId="918" applyFont="1"/>
    <xf numFmtId="169" fontId="41" fillId="0" borderId="1" xfId="0" applyNumberFormat="1" applyFont="1" applyBorder="1"/>
    <xf numFmtId="168" fontId="41" fillId="0" borderId="1" xfId="0" applyNumberFormat="1" applyFont="1" applyBorder="1" applyAlignment="1">
      <alignment horizontal="right"/>
    </xf>
    <xf numFmtId="0" fontId="41" fillId="0" borderId="0" xfId="918" applyFont="1"/>
    <xf numFmtId="0" fontId="3" fillId="36" borderId="0" xfId="918" applyFill="1"/>
    <xf numFmtId="168" fontId="3" fillId="36" borderId="0" xfId="918" applyNumberFormat="1" applyFill="1"/>
    <xf numFmtId="164" fontId="6" fillId="36" borderId="0" xfId="918" applyNumberFormat="1" applyFont="1" applyFill="1" applyAlignment="1">
      <alignment horizontal="center"/>
    </xf>
    <xf numFmtId="165" fontId="6" fillId="36" borderId="0" xfId="918" applyNumberFormat="1" applyFont="1" applyFill="1" applyAlignment="1">
      <alignment horizontal="center"/>
    </xf>
    <xf numFmtId="165" fontId="6" fillId="36" borderId="0" xfId="918" applyNumberFormat="1" applyFont="1" applyFill="1"/>
    <xf numFmtId="0" fontId="16" fillId="36" borderId="0" xfId="918" applyFont="1" applyFill="1" applyAlignment="1">
      <alignment vertical="center"/>
    </xf>
    <xf numFmtId="0" fontId="15" fillId="36" borderId="0" xfId="918" applyFont="1" applyFill="1" applyAlignment="1">
      <alignment horizontal="left"/>
    </xf>
    <xf numFmtId="166" fontId="15" fillId="36" borderId="0" xfId="918" applyNumberFormat="1" applyFont="1" applyFill="1" applyAlignment="1">
      <alignment horizontal="center"/>
    </xf>
    <xf numFmtId="0" fontId="42" fillId="0" borderId="0" xfId="918" applyFont="1"/>
    <xf numFmtId="0" fontId="15" fillId="0" borderId="1" xfId="0" applyNumberFormat="1" applyFont="1" applyBorder="1" applyAlignment="1">
      <alignment horizontal="center"/>
    </xf>
    <xf numFmtId="169" fontId="15" fillId="37" borderId="1" xfId="0" applyNumberFormat="1" applyFont="1" applyFill="1" applyBorder="1"/>
    <xf numFmtId="0" fontId="15" fillId="0" borderId="1" xfId="386" applyFont="1" applyBorder="1" applyAlignment="1">
      <alignment vertical="top" wrapText="1"/>
    </xf>
    <xf numFmtId="0" fontId="15" fillId="38" borderId="0" xfId="0" applyFont="1" applyFill="1" applyBorder="1" applyAlignment="1">
      <alignment horizontal="center"/>
    </xf>
    <xf numFmtId="168" fontId="15" fillId="38" borderId="0" xfId="495" applyNumberFormat="1" applyFont="1" applyFill="1" applyBorder="1" applyAlignment="1">
      <alignment horizontal="right"/>
    </xf>
    <xf numFmtId="168" fontId="3" fillId="38" borderId="0" xfId="918" applyNumberFormat="1" applyFill="1"/>
    <xf numFmtId="0" fontId="15" fillId="38" borderId="0" xfId="918" applyFont="1" applyFill="1" applyBorder="1" applyAlignment="1">
      <alignment wrapText="1"/>
    </xf>
    <xf numFmtId="0" fontId="15" fillId="39" borderId="1" xfId="0" applyNumberFormat="1" applyFont="1" applyFill="1" applyBorder="1" applyAlignment="1">
      <alignment horizontal="center"/>
    </xf>
    <xf numFmtId="3" fontId="15" fillId="39" borderId="1" xfId="386" applyNumberFormat="1" applyFont="1" applyFill="1" applyBorder="1" applyAlignment="1">
      <alignment horizontal="center"/>
    </xf>
    <xf numFmtId="0" fontId="15" fillId="39" borderId="1" xfId="0" applyFont="1" applyFill="1" applyBorder="1" applyAlignment="1">
      <alignment horizontal="center"/>
    </xf>
    <xf numFmtId="170" fontId="15" fillId="0" borderId="1" xfId="495" applyNumberFormat="1" applyFont="1" applyFill="1" applyBorder="1" applyAlignment="1">
      <alignment horizontal="right"/>
    </xf>
  </cellXfs>
  <cellStyles count="1331">
    <cellStyle name="20 % - zvýraznenie1 10" xfId="1" xr:uid="{00000000-0005-0000-0000-000000000000}"/>
    <cellStyle name="20 % - zvýraznenie1 11" xfId="2" xr:uid="{00000000-0005-0000-0000-000001000000}"/>
    <cellStyle name="20 % - zvýraznenie1 12" xfId="3" xr:uid="{00000000-0005-0000-0000-000002000000}"/>
    <cellStyle name="20 % - zvýraznenie1 13" xfId="4" xr:uid="{00000000-0005-0000-0000-000003000000}"/>
    <cellStyle name="20 % - zvýraznenie1 14" xfId="5" xr:uid="{00000000-0005-0000-0000-000004000000}"/>
    <cellStyle name="20 % - zvýraznenie1 15" xfId="6" xr:uid="{00000000-0005-0000-0000-000005000000}"/>
    <cellStyle name="20 % - zvýraznenie1 16" xfId="7" xr:uid="{00000000-0005-0000-0000-000006000000}"/>
    <cellStyle name="20 % - zvýraznenie1 2" xfId="8" xr:uid="{00000000-0005-0000-0000-000007000000}"/>
    <cellStyle name="20 % - zvýraznenie1 3" xfId="9" xr:uid="{00000000-0005-0000-0000-000008000000}"/>
    <cellStyle name="20 % - zvýraznenie1 4" xfId="10" xr:uid="{00000000-0005-0000-0000-000009000000}"/>
    <cellStyle name="20 % - zvýraznenie1 5" xfId="11" xr:uid="{00000000-0005-0000-0000-00000A000000}"/>
    <cellStyle name="20 % - zvýraznenie1 6" xfId="12" xr:uid="{00000000-0005-0000-0000-00000B000000}"/>
    <cellStyle name="20 % - zvýraznenie1 7" xfId="13" xr:uid="{00000000-0005-0000-0000-00000C000000}"/>
    <cellStyle name="20 % - zvýraznenie1 8" xfId="14" xr:uid="{00000000-0005-0000-0000-00000D000000}"/>
    <cellStyle name="20 % - zvýraznenie1 9" xfId="15" xr:uid="{00000000-0005-0000-0000-00000E000000}"/>
    <cellStyle name="20 % - zvýraznenie2 10" xfId="16" xr:uid="{00000000-0005-0000-0000-00000F000000}"/>
    <cellStyle name="20 % - zvýraznenie2 11" xfId="17" xr:uid="{00000000-0005-0000-0000-000010000000}"/>
    <cellStyle name="20 % - zvýraznenie2 12" xfId="18" xr:uid="{00000000-0005-0000-0000-000011000000}"/>
    <cellStyle name="20 % - zvýraznenie2 13" xfId="19" xr:uid="{00000000-0005-0000-0000-000012000000}"/>
    <cellStyle name="20 % - zvýraznenie2 14" xfId="20" xr:uid="{00000000-0005-0000-0000-000013000000}"/>
    <cellStyle name="20 % - zvýraznenie2 15" xfId="21" xr:uid="{00000000-0005-0000-0000-000014000000}"/>
    <cellStyle name="20 % - zvýraznenie2 16" xfId="22" xr:uid="{00000000-0005-0000-0000-000015000000}"/>
    <cellStyle name="20 % - zvýraznenie2 2" xfId="23" xr:uid="{00000000-0005-0000-0000-000016000000}"/>
    <cellStyle name="20 % - zvýraznenie2 3" xfId="24" xr:uid="{00000000-0005-0000-0000-000017000000}"/>
    <cellStyle name="20 % - zvýraznenie2 4" xfId="25" xr:uid="{00000000-0005-0000-0000-000018000000}"/>
    <cellStyle name="20 % - zvýraznenie2 5" xfId="26" xr:uid="{00000000-0005-0000-0000-000019000000}"/>
    <cellStyle name="20 % - zvýraznenie2 6" xfId="27" xr:uid="{00000000-0005-0000-0000-00001A000000}"/>
    <cellStyle name="20 % - zvýraznenie2 7" xfId="28" xr:uid="{00000000-0005-0000-0000-00001B000000}"/>
    <cellStyle name="20 % - zvýraznenie2 8" xfId="29" xr:uid="{00000000-0005-0000-0000-00001C000000}"/>
    <cellStyle name="20 % - zvýraznenie2 9" xfId="30" xr:uid="{00000000-0005-0000-0000-00001D000000}"/>
    <cellStyle name="20 % - zvýraznenie3 10" xfId="31" xr:uid="{00000000-0005-0000-0000-00001E000000}"/>
    <cellStyle name="20 % - zvýraznenie3 11" xfId="32" xr:uid="{00000000-0005-0000-0000-00001F000000}"/>
    <cellStyle name="20 % - zvýraznenie3 12" xfId="33" xr:uid="{00000000-0005-0000-0000-000020000000}"/>
    <cellStyle name="20 % - zvýraznenie3 13" xfId="34" xr:uid="{00000000-0005-0000-0000-000021000000}"/>
    <cellStyle name="20 % - zvýraznenie3 14" xfId="35" xr:uid="{00000000-0005-0000-0000-000022000000}"/>
    <cellStyle name="20 % - zvýraznenie3 15" xfId="36" xr:uid="{00000000-0005-0000-0000-000023000000}"/>
    <cellStyle name="20 % - zvýraznenie3 16" xfId="37" xr:uid="{00000000-0005-0000-0000-000024000000}"/>
    <cellStyle name="20 % - zvýraznenie3 2" xfId="38" xr:uid="{00000000-0005-0000-0000-000025000000}"/>
    <cellStyle name="20 % - zvýraznenie3 3" xfId="39" xr:uid="{00000000-0005-0000-0000-000026000000}"/>
    <cellStyle name="20 % - zvýraznenie3 4" xfId="40" xr:uid="{00000000-0005-0000-0000-000027000000}"/>
    <cellStyle name="20 % - zvýraznenie3 5" xfId="41" xr:uid="{00000000-0005-0000-0000-000028000000}"/>
    <cellStyle name="20 % - zvýraznenie3 6" xfId="42" xr:uid="{00000000-0005-0000-0000-000029000000}"/>
    <cellStyle name="20 % - zvýraznenie3 7" xfId="43" xr:uid="{00000000-0005-0000-0000-00002A000000}"/>
    <cellStyle name="20 % - zvýraznenie3 8" xfId="44" xr:uid="{00000000-0005-0000-0000-00002B000000}"/>
    <cellStyle name="20 % - zvýraznenie3 9" xfId="45" xr:uid="{00000000-0005-0000-0000-00002C000000}"/>
    <cellStyle name="20 % - zvýraznenie4 10" xfId="46" xr:uid="{00000000-0005-0000-0000-00002D000000}"/>
    <cellStyle name="20 % - zvýraznenie4 11" xfId="47" xr:uid="{00000000-0005-0000-0000-00002E000000}"/>
    <cellStyle name="20 % - zvýraznenie4 12" xfId="48" xr:uid="{00000000-0005-0000-0000-00002F000000}"/>
    <cellStyle name="20 % - zvýraznenie4 13" xfId="49" xr:uid="{00000000-0005-0000-0000-000030000000}"/>
    <cellStyle name="20 % - zvýraznenie4 14" xfId="50" xr:uid="{00000000-0005-0000-0000-000031000000}"/>
    <cellStyle name="20 % - zvýraznenie4 15" xfId="51" xr:uid="{00000000-0005-0000-0000-000032000000}"/>
    <cellStyle name="20 % - zvýraznenie4 16" xfId="52" xr:uid="{00000000-0005-0000-0000-000033000000}"/>
    <cellStyle name="20 % - zvýraznenie4 2" xfId="53" xr:uid="{00000000-0005-0000-0000-000034000000}"/>
    <cellStyle name="20 % - zvýraznenie4 3" xfId="54" xr:uid="{00000000-0005-0000-0000-000035000000}"/>
    <cellStyle name="20 % - zvýraznenie4 4" xfId="55" xr:uid="{00000000-0005-0000-0000-000036000000}"/>
    <cellStyle name="20 % - zvýraznenie4 5" xfId="56" xr:uid="{00000000-0005-0000-0000-000037000000}"/>
    <cellStyle name="20 % - zvýraznenie4 6" xfId="57" xr:uid="{00000000-0005-0000-0000-000038000000}"/>
    <cellStyle name="20 % - zvýraznenie4 7" xfId="58" xr:uid="{00000000-0005-0000-0000-000039000000}"/>
    <cellStyle name="20 % - zvýraznenie4 8" xfId="59" xr:uid="{00000000-0005-0000-0000-00003A000000}"/>
    <cellStyle name="20 % - zvýraznenie4 9" xfId="60" xr:uid="{00000000-0005-0000-0000-00003B000000}"/>
    <cellStyle name="20 % - zvýraznenie5 10" xfId="61" xr:uid="{00000000-0005-0000-0000-00003C000000}"/>
    <cellStyle name="20 % - zvýraznenie5 11" xfId="62" xr:uid="{00000000-0005-0000-0000-00003D000000}"/>
    <cellStyle name="20 % - zvýraznenie5 12" xfId="63" xr:uid="{00000000-0005-0000-0000-00003E000000}"/>
    <cellStyle name="20 % - zvýraznenie5 13" xfId="64" xr:uid="{00000000-0005-0000-0000-00003F000000}"/>
    <cellStyle name="20 % - zvýraznenie5 14" xfId="65" xr:uid="{00000000-0005-0000-0000-000040000000}"/>
    <cellStyle name="20 % - zvýraznenie5 15" xfId="66" xr:uid="{00000000-0005-0000-0000-000041000000}"/>
    <cellStyle name="20 % - zvýraznenie5 16" xfId="67" xr:uid="{00000000-0005-0000-0000-000042000000}"/>
    <cellStyle name="20 % - zvýraznenie5 2" xfId="68" xr:uid="{00000000-0005-0000-0000-000043000000}"/>
    <cellStyle name="20 % - zvýraznenie5 3" xfId="69" xr:uid="{00000000-0005-0000-0000-000044000000}"/>
    <cellStyle name="20 % - zvýraznenie5 4" xfId="70" xr:uid="{00000000-0005-0000-0000-000045000000}"/>
    <cellStyle name="20 % - zvýraznenie5 5" xfId="71" xr:uid="{00000000-0005-0000-0000-000046000000}"/>
    <cellStyle name="20 % - zvýraznenie5 6" xfId="72" xr:uid="{00000000-0005-0000-0000-000047000000}"/>
    <cellStyle name="20 % - zvýraznenie5 7" xfId="73" xr:uid="{00000000-0005-0000-0000-000048000000}"/>
    <cellStyle name="20 % - zvýraznenie5 8" xfId="74" xr:uid="{00000000-0005-0000-0000-000049000000}"/>
    <cellStyle name="20 % - zvýraznenie5 9" xfId="75" xr:uid="{00000000-0005-0000-0000-00004A000000}"/>
    <cellStyle name="20 % - zvýraznenie6 10" xfId="76" xr:uid="{00000000-0005-0000-0000-00004B000000}"/>
    <cellStyle name="20 % - zvýraznenie6 11" xfId="77" xr:uid="{00000000-0005-0000-0000-00004C000000}"/>
    <cellStyle name="20 % - zvýraznenie6 12" xfId="78" xr:uid="{00000000-0005-0000-0000-00004D000000}"/>
    <cellStyle name="20 % - zvýraznenie6 13" xfId="79" xr:uid="{00000000-0005-0000-0000-00004E000000}"/>
    <cellStyle name="20 % - zvýraznenie6 14" xfId="80" xr:uid="{00000000-0005-0000-0000-00004F000000}"/>
    <cellStyle name="20 % - zvýraznenie6 15" xfId="81" xr:uid="{00000000-0005-0000-0000-000050000000}"/>
    <cellStyle name="20 % - zvýraznenie6 16" xfId="82" xr:uid="{00000000-0005-0000-0000-000051000000}"/>
    <cellStyle name="20 % - zvýraznenie6 2" xfId="83" xr:uid="{00000000-0005-0000-0000-000052000000}"/>
    <cellStyle name="20 % - zvýraznenie6 3" xfId="84" xr:uid="{00000000-0005-0000-0000-000053000000}"/>
    <cellStyle name="20 % - zvýraznenie6 4" xfId="85" xr:uid="{00000000-0005-0000-0000-000054000000}"/>
    <cellStyle name="20 % - zvýraznenie6 5" xfId="86" xr:uid="{00000000-0005-0000-0000-000055000000}"/>
    <cellStyle name="20 % - zvýraznenie6 6" xfId="87" xr:uid="{00000000-0005-0000-0000-000056000000}"/>
    <cellStyle name="20 % - zvýraznenie6 7" xfId="88" xr:uid="{00000000-0005-0000-0000-000057000000}"/>
    <cellStyle name="20 % - zvýraznenie6 8" xfId="89" xr:uid="{00000000-0005-0000-0000-000058000000}"/>
    <cellStyle name="20 % - zvýraznenie6 9" xfId="90" xr:uid="{00000000-0005-0000-0000-000059000000}"/>
    <cellStyle name="40 % - zvýraznenie1 10" xfId="91" xr:uid="{00000000-0005-0000-0000-00005A000000}"/>
    <cellStyle name="40 % - zvýraznenie1 11" xfId="92" xr:uid="{00000000-0005-0000-0000-00005B000000}"/>
    <cellStyle name="40 % - zvýraznenie1 12" xfId="93" xr:uid="{00000000-0005-0000-0000-00005C000000}"/>
    <cellStyle name="40 % - zvýraznenie1 13" xfId="94" xr:uid="{00000000-0005-0000-0000-00005D000000}"/>
    <cellStyle name="40 % - zvýraznenie1 14" xfId="95" xr:uid="{00000000-0005-0000-0000-00005E000000}"/>
    <cellStyle name="40 % - zvýraznenie1 15" xfId="96" xr:uid="{00000000-0005-0000-0000-00005F000000}"/>
    <cellStyle name="40 % - zvýraznenie1 16" xfId="97" xr:uid="{00000000-0005-0000-0000-000060000000}"/>
    <cellStyle name="40 % - zvýraznenie1 2" xfId="98" xr:uid="{00000000-0005-0000-0000-000061000000}"/>
    <cellStyle name="40 % - zvýraznenie1 3" xfId="99" xr:uid="{00000000-0005-0000-0000-000062000000}"/>
    <cellStyle name="40 % - zvýraznenie1 4" xfId="100" xr:uid="{00000000-0005-0000-0000-000063000000}"/>
    <cellStyle name="40 % - zvýraznenie1 5" xfId="101" xr:uid="{00000000-0005-0000-0000-000064000000}"/>
    <cellStyle name="40 % - zvýraznenie1 6" xfId="102" xr:uid="{00000000-0005-0000-0000-000065000000}"/>
    <cellStyle name="40 % - zvýraznenie1 7" xfId="103" xr:uid="{00000000-0005-0000-0000-000066000000}"/>
    <cellStyle name="40 % - zvýraznenie1 8" xfId="104" xr:uid="{00000000-0005-0000-0000-000067000000}"/>
    <cellStyle name="40 % - zvýraznenie1 9" xfId="105" xr:uid="{00000000-0005-0000-0000-000068000000}"/>
    <cellStyle name="40 % - zvýraznenie2 10" xfId="106" xr:uid="{00000000-0005-0000-0000-000069000000}"/>
    <cellStyle name="40 % - zvýraznenie2 11" xfId="107" xr:uid="{00000000-0005-0000-0000-00006A000000}"/>
    <cellStyle name="40 % - zvýraznenie2 12" xfId="108" xr:uid="{00000000-0005-0000-0000-00006B000000}"/>
    <cellStyle name="40 % - zvýraznenie2 13" xfId="109" xr:uid="{00000000-0005-0000-0000-00006C000000}"/>
    <cellStyle name="40 % - zvýraznenie2 14" xfId="110" xr:uid="{00000000-0005-0000-0000-00006D000000}"/>
    <cellStyle name="40 % - zvýraznenie2 15" xfId="111" xr:uid="{00000000-0005-0000-0000-00006E000000}"/>
    <cellStyle name="40 % - zvýraznenie2 16" xfId="112" xr:uid="{00000000-0005-0000-0000-00006F000000}"/>
    <cellStyle name="40 % - zvýraznenie2 2" xfId="113" xr:uid="{00000000-0005-0000-0000-000070000000}"/>
    <cellStyle name="40 % - zvýraznenie2 3" xfId="114" xr:uid="{00000000-0005-0000-0000-000071000000}"/>
    <cellStyle name="40 % - zvýraznenie2 4" xfId="115" xr:uid="{00000000-0005-0000-0000-000072000000}"/>
    <cellStyle name="40 % - zvýraznenie2 5" xfId="116" xr:uid="{00000000-0005-0000-0000-000073000000}"/>
    <cellStyle name="40 % - zvýraznenie2 6" xfId="117" xr:uid="{00000000-0005-0000-0000-000074000000}"/>
    <cellStyle name="40 % - zvýraznenie2 7" xfId="118" xr:uid="{00000000-0005-0000-0000-000075000000}"/>
    <cellStyle name="40 % - zvýraznenie2 8" xfId="119" xr:uid="{00000000-0005-0000-0000-000076000000}"/>
    <cellStyle name="40 % - zvýraznenie2 9" xfId="120" xr:uid="{00000000-0005-0000-0000-000077000000}"/>
    <cellStyle name="40 % - zvýraznenie3 10" xfId="121" xr:uid="{00000000-0005-0000-0000-000078000000}"/>
    <cellStyle name="40 % - zvýraznenie3 11" xfId="122" xr:uid="{00000000-0005-0000-0000-000079000000}"/>
    <cellStyle name="40 % - zvýraznenie3 12" xfId="123" xr:uid="{00000000-0005-0000-0000-00007A000000}"/>
    <cellStyle name="40 % - zvýraznenie3 13" xfId="124" xr:uid="{00000000-0005-0000-0000-00007B000000}"/>
    <cellStyle name="40 % - zvýraznenie3 14" xfId="125" xr:uid="{00000000-0005-0000-0000-00007C000000}"/>
    <cellStyle name="40 % - zvýraznenie3 15" xfId="126" xr:uid="{00000000-0005-0000-0000-00007D000000}"/>
    <cellStyle name="40 % - zvýraznenie3 16" xfId="127" xr:uid="{00000000-0005-0000-0000-00007E000000}"/>
    <cellStyle name="40 % - zvýraznenie3 2" xfId="128" xr:uid="{00000000-0005-0000-0000-00007F000000}"/>
    <cellStyle name="40 % - zvýraznenie3 3" xfId="129" xr:uid="{00000000-0005-0000-0000-000080000000}"/>
    <cellStyle name="40 % - zvýraznenie3 4" xfId="130" xr:uid="{00000000-0005-0000-0000-000081000000}"/>
    <cellStyle name="40 % - zvýraznenie3 5" xfId="131" xr:uid="{00000000-0005-0000-0000-000082000000}"/>
    <cellStyle name="40 % - zvýraznenie3 6" xfId="132" xr:uid="{00000000-0005-0000-0000-000083000000}"/>
    <cellStyle name="40 % - zvýraznenie3 7" xfId="133" xr:uid="{00000000-0005-0000-0000-000084000000}"/>
    <cellStyle name="40 % - zvýraznenie3 8" xfId="134" xr:uid="{00000000-0005-0000-0000-000085000000}"/>
    <cellStyle name="40 % - zvýraznenie3 9" xfId="135" xr:uid="{00000000-0005-0000-0000-000086000000}"/>
    <cellStyle name="40 % - zvýraznenie4 10" xfId="136" xr:uid="{00000000-0005-0000-0000-000087000000}"/>
    <cellStyle name="40 % - zvýraznenie4 11" xfId="137" xr:uid="{00000000-0005-0000-0000-000088000000}"/>
    <cellStyle name="40 % - zvýraznenie4 12" xfId="138" xr:uid="{00000000-0005-0000-0000-000089000000}"/>
    <cellStyle name="40 % - zvýraznenie4 13" xfId="139" xr:uid="{00000000-0005-0000-0000-00008A000000}"/>
    <cellStyle name="40 % - zvýraznenie4 14" xfId="140" xr:uid="{00000000-0005-0000-0000-00008B000000}"/>
    <cellStyle name="40 % - zvýraznenie4 15" xfId="141" xr:uid="{00000000-0005-0000-0000-00008C000000}"/>
    <cellStyle name="40 % - zvýraznenie4 16" xfId="142" xr:uid="{00000000-0005-0000-0000-00008D000000}"/>
    <cellStyle name="40 % - zvýraznenie4 2" xfId="143" xr:uid="{00000000-0005-0000-0000-00008E000000}"/>
    <cellStyle name="40 % - zvýraznenie4 3" xfId="144" xr:uid="{00000000-0005-0000-0000-00008F000000}"/>
    <cellStyle name="40 % - zvýraznenie4 4" xfId="145" xr:uid="{00000000-0005-0000-0000-000090000000}"/>
    <cellStyle name="40 % - zvýraznenie4 5" xfId="146" xr:uid="{00000000-0005-0000-0000-000091000000}"/>
    <cellStyle name="40 % - zvýraznenie4 6" xfId="147" xr:uid="{00000000-0005-0000-0000-000092000000}"/>
    <cellStyle name="40 % - zvýraznenie4 7" xfId="148" xr:uid="{00000000-0005-0000-0000-000093000000}"/>
    <cellStyle name="40 % - zvýraznenie4 8" xfId="149" xr:uid="{00000000-0005-0000-0000-000094000000}"/>
    <cellStyle name="40 % - zvýraznenie4 9" xfId="150" xr:uid="{00000000-0005-0000-0000-000095000000}"/>
    <cellStyle name="40 % - zvýraznenie5 10" xfId="151" xr:uid="{00000000-0005-0000-0000-000096000000}"/>
    <cellStyle name="40 % - zvýraznenie5 11" xfId="152" xr:uid="{00000000-0005-0000-0000-000097000000}"/>
    <cellStyle name="40 % - zvýraznenie5 12" xfId="153" xr:uid="{00000000-0005-0000-0000-000098000000}"/>
    <cellStyle name="40 % - zvýraznenie5 13" xfId="154" xr:uid="{00000000-0005-0000-0000-000099000000}"/>
    <cellStyle name="40 % - zvýraznenie5 14" xfId="155" xr:uid="{00000000-0005-0000-0000-00009A000000}"/>
    <cellStyle name="40 % - zvýraznenie5 15" xfId="156" xr:uid="{00000000-0005-0000-0000-00009B000000}"/>
    <cellStyle name="40 % - zvýraznenie5 16" xfId="157" xr:uid="{00000000-0005-0000-0000-00009C000000}"/>
    <cellStyle name="40 % - zvýraznenie5 2" xfId="158" xr:uid="{00000000-0005-0000-0000-00009D000000}"/>
    <cellStyle name="40 % - zvýraznenie5 3" xfId="159" xr:uid="{00000000-0005-0000-0000-00009E000000}"/>
    <cellStyle name="40 % - zvýraznenie5 4" xfId="160" xr:uid="{00000000-0005-0000-0000-00009F000000}"/>
    <cellStyle name="40 % - zvýraznenie5 5" xfId="161" xr:uid="{00000000-0005-0000-0000-0000A0000000}"/>
    <cellStyle name="40 % - zvýraznenie5 6" xfId="162" xr:uid="{00000000-0005-0000-0000-0000A1000000}"/>
    <cellStyle name="40 % - zvýraznenie5 7" xfId="163" xr:uid="{00000000-0005-0000-0000-0000A2000000}"/>
    <cellStyle name="40 % - zvýraznenie5 8" xfId="164" xr:uid="{00000000-0005-0000-0000-0000A3000000}"/>
    <cellStyle name="40 % - zvýraznenie5 9" xfId="165" xr:uid="{00000000-0005-0000-0000-0000A4000000}"/>
    <cellStyle name="40 % - zvýraznenie6 10" xfId="166" xr:uid="{00000000-0005-0000-0000-0000A5000000}"/>
    <cellStyle name="40 % - zvýraznenie6 11" xfId="167" xr:uid="{00000000-0005-0000-0000-0000A6000000}"/>
    <cellStyle name="40 % - zvýraznenie6 12" xfId="168" xr:uid="{00000000-0005-0000-0000-0000A7000000}"/>
    <cellStyle name="40 % - zvýraznenie6 13" xfId="169" xr:uid="{00000000-0005-0000-0000-0000A8000000}"/>
    <cellStyle name="40 % - zvýraznenie6 14" xfId="170" xr:uid="{00000000-0005-0000-0000-0000A9000000}"/>
    <cellStyle name="40 % - zvýraznenie6 15" xfId="171" xr:uid="{00000000-0005-0000-0000-0000AA000000}"/>
    <cellStyle name="40 % - zvýraznenie6 16" xfId="172" xr:uid="{00000000-0005-0000-0000-0000AB000000}"/>
    <cellStyle name="40 % - zvýraznenie6 2" xfId="173" xr:uid="{00000000-0005-0000-0000-0000AC000000}"/>
    <cellStyle name="40 % - zvýraznenie6 3" xfId="174" xr:uid="{00000000-0005-0000-0000-0000AD000000}"/>
    <cellStyle name="40 % - zvýraznenie6 4" xfId="175" xr:uid="{00000000-0005-0000-0000-0000AE000000}"/>
    <cellStyle name="40 % - zvýraznenie6 5" xfId="176" xr:uid="{00000000-0005-0000-0000-0000AF000000}"/>
    <cellStyle name="40 % - zvýraznenie6 6" xfId="177" xr:uid="{00000000-0005-0000-0000-0000B0000000}"/>
    <cellStyle name="40 % - zvýraznenie6 7" xfId="178" xr:uid="{00000000-0005-0000-0000-0000B1000000}"/>
    <cellStyle name="40 % - zvýraznenie6 8" xfId="179" xr:uid="{00000000-0005-0000-0000-0000B2000000}"/>
    <cellStyle name="40 % - zvýraznenie6 9" xfId="180" xr:uid="{00000000-0005-0000-0000-0000B3000000}"/>
    <cellStyle name="60 % - zvýraznenie1 10" xfId="181" xr:uid="{00000000-0005-0000-0000-0000B4000000}"/>
    <cellStyle name="60 % - zvýraznenie1 11" xfId="182" xr:uid="{00000000-0005-0000-0000-0000B5000000}"/>
    <cellStyle name="60 % - zvýraznenie1 12" xfId="183" xr:uid="{00000000-0005-0000-0000-0000B6000000}"/>
    <cellStyle name="60 % - zvýraznenie1 13" xfId="184" xr:uid="{00000000-0005-0000-0000-0000B7000000}"/>
    <cellStyle name="60 % - zvýraznenie1 14" xfId="185" xr:uid="{00000000-0005-0000-0000-0000B8000000}"/>
    <cellStyle name="60 % - zvýraznenie1 15" xfId="186" xr:uid="{00000000-0005-0000-0000-0000B9000000}"/>
    <cellStyle name="60 % - zvýraznenie1 16" xfId="187" xr:uid="{00000000-0005-0000-0000-0000BA000000}"/>
    <cellStyle name="60 % - zvýraznenie1 2" xfId="188" xr:uid="{00000000-0005-0000-0000-0000BB000000}"/>
    <cellStyle name="60 % - zvýraznenie1 3" xfId="189" xr:uid="{00000000-0005-0000-0000-0000BC000000}"/>
    <cellStyle name="60 % - zvýraznenie1 4" xfId="190" xr:uid="{00000000-0005-0000-0000-0000BD000000}"/>
    <cellStyle name="60 % - zvýraznenie1 5" xfId="191" xr:uid="{00000000-0005-0000-0000-0000BE000000}"/>
    <cellStyle name="60 % - zvýraznenie1 6" xfId="192" xr:uid="{00000000-0005-0000-0000-0000BF000000}"/>
    <cellStyle name="60 % - zvýraznenie1 7" xfId="193" xr:uid="{00000000-0005-0000-0000-0000C0000000}"/>
    <cellStyle name="60 % - zvýraznenie1 8" xfId="194" xr:uid="{00000000-0005-0000-0000-0000C1000000}"/>
    <cellStyle name="60 % - zvýraznenie1 9" xfId="195" xr:uid="{00000000-0005-0000-0000-0000C2000000}"/>
    <cellStyle name="60 % - zvýraznenie2 10" xfId="196" xr:uid="{00000000-0005-0000-0000-0000C3000000}"/>
    <cellStyle name="60 % - zvýraznenie2 11" xfId="197" xr:uid="{00000000-0005-0000-0000-0000C4000000}"/>
    <cellStyle name="60 % - zvýraznenie2 12" xfId="198" xr:uid="{00000000-0005-0000-0000-0000C5000000}"/>
    <cellStyle name="60 % - zvýraznenie2 13" xfId="199" xr:uid="{00000000-0005-0000-0000-0000C6000000}"/>
    <cellStyle name="60 % - zvýraznenie2 14" xfId="200" xr:uid="{00000000-0005-0000-0000-0000C7000000}"/>
    <cellStyle name="60 % - zvýraznenie2 15" xfId="201" xr:uid="{00000000-0005-0000-0000-0000C8000000}"/>
    <cellStyle name="60 % - zvýraznenie2 16" xfId="202" xr:uid="{00000000-0005-0000-0000-0000C9000000}"/>
    <cellStyle name="60 % - zvýraznenie2 2" xfId="203" xr:uid="{00000000-0005-0000-0000-0000CA000000}"/>
    <cellStyle name="60 % - zvýraznenie2 3" xfId="204" xr:uid="{00000000-0005-0000-0000-0000CB000000}"/>
    <cellStyle name="60 % - zvýraznenie2 4" xfId="205" xr:uid="{00000000-0005-0000-0000-0000CC000000}"/>
    <cellStyle name="60 % - zvýraznenie2 5" xfId="206" xr:uid="{00000000-0005-0000-0000-0000CD000000}"/>
    <cellStyle name="60 % - zvýraznenie2 6" xfId="207" xr:uid="{00000000-0005-0000-0000-0000CE000000}"/>
    <cellStyle name="60 % - zvýraznenie2 7" xfId="208" xr:uid="{00000000-0005-0000-0000-0000CF000000}"/>
    <cellStyle name="60 % - zvýraznenie2 8" xfId="209" xr:uid="{00000000-0005-0000-0000-0000D0000000}"/>
    <cellStyle name="60 % - zvýraznenie2 9" xfId="210" xr:uid="{00000000-0005-0000-0000-0000D1000000}"/>
    <cellStyle name="60 % - zvýraznenie3 10" xfId="211" xr:uid="{00000000-0005-0000-0000-0000D2000000}"/>
    <cellStyle name="60 % - zvýraznenie3 11" xfId="212" xr:uid="{00000000-0005-0000-0000-0000D3000000}"/>
    <cellStyle name="60 % - zvýraznenie3 12" xfId="213" xr:uid="{00000000-0005-0000-0000-0000D4000000}"/>
    <cellStyle name="60 % - zvýraznenie3 13" xfId="214" xr:uid="{00000000-0005-0000-0000-0000D5000000}"/>
    <cellStyle name="60 % - zvýraznenie3 14" xfId="215" xr:uid="{00000000-0005-0000-0000-0000D6000000}"/>
    <cellStyle name="60 % - zvýraznenie3 15" xfId="216" xr:uid="{00000000-0005-0000-0000-0000D7000000}"/>
    <cellStyle name="60 % - zvýraznenie3 16" xfId="217" xr:uid="{00000000-0005-0000-0000-0000D8000000}"/>
    <cellStyle name="60 % - zvýraznenie3 2" xfId="218" xr:uid="{00000000-0005-0000-0000-0000D9000000}"/>
    <cellStyle name="60 % - zvýraznenie3 3" xfId="219" xr:uid="{00000000-0005-0000-0000-0000DA000000}"/>
    <cellStyle name="60 % - zvýraznenie3 4" xfId="220" xr:uid="{00000000-0005-0000-0000-0000DB000000}"/>
    <cellStyle name="60 % - zvýraznenie3 5" xfId="221" xr:uid="{00000000-0005-0000-0000-0000DC000000}"/>
    <cellStyle name="60 % - zvýraznenie3 6" xfId="222" xr:uid="{00000000-0005-0000-0000-0000DD000000}"/>
    <cellStyle name="60 % - zvýraznenie3 7" xfId="223" xr:uid="{00000000-0005-0000-0000-0000DE000000}"/>
    <cellStyle name="60 % - zvýraznenie3 8" xfId="224" xr:uid="{00000000-0005-0000-0000-0000DF000000}"/>
    <cellStyle name="60 % - zvýraznenie3 9" xfId="225" xr:uid="{00000000-0005-0000-0000-0000E0000000}"/>
    <cellStyle name="60 % - zvýraznenie4 10" xfId="226" xr:uid="{00000000-0005-0000-0000-0000E1000000}"/>
    <cellStyle name="60 % - zvýraznenie4 11" xfId="227" xr:uid="{00000000-0005-0000-0000-0000E2000000}"/>
    <cellStyle name="60 % - zvýraznenie4 12" xfId="228" xr:uid="{00000000-0005-0000-0000-0000E3000000}"/>
    <cellStyle name="60 % - zvýraznenie4 13" xfId="229" xr:uid="{00000000-0005-0000-0000-0000E4000000}"/>
    <cellStyle name="60 % - zvýraznenie4 14" xfId="230" xr:uid="{00000000-0005-0000-0000-0000E5000000}"/>
    <cellStyle name="60 % - zvýraznenie4 15" xfId="231" xr:uid="{00000000-0005-0000-0000-0000E6000000}"/>
    <cellStyle name="60 % - zvýraznenie4 16" xfId="232" xr:uid="{00000000-0005-0000-0000-0000E7000000}"/>
    <cellStyle name="60 % - zvýraznenie4 2" xfId="233" xr:uid="{00000000-0005-0000-0000-0000E8000000}"/>
    <cellStyle name="60 % - zvýraznenie4 3" xfId="234" xr:uid="{00000000-0005-0000-0000-0000E9000000}"/>
    <cellStyle name="60 % - zvýraznenie4 4" xfId="235" xr:uid="{00000000-0005-0000-0000-0000EA000000}"/>
    <cellStyle name="60 % - zvýraznenie4 5" xfId="236" xr:uid="{00000000-0005-0000-0000-0000EB000000}"/>
    <cellStyle name="60 % - zvýraznenie4 6" xfId="237" xr:uid="{00000000-0005-0000-0000-0000EC000000}"/>
    <cellStyle name="60 % - zvýraznenie4 7" xfId="238" xr:uid="{00000000-0005-0000-0000-0000ED000000}"/>
    <cellStyle name="60 % - zvýraznenie4 8" xfId="239" xr:uid="{00000000-0005-0000-0000-0000EE000000}"/>
    <cellStyle name="60 % - zvýraznenie4 9" xfId="240" xr:uid="{00000000-0005-0000-0000-0000EF000000}"/>
    <cellStyle name="60 % - zvýraznenie5 10" xfId="241" xr:uid="{00000000-0005-0000-0000-0000F0000000}"/>
    <cellStyle name="60 % - zvýraznenie5 11" xfId="242" xr:uid="{00000000-0005-0000-0000-0000F1000000}"/>
    <cellStyle name="60 % - zvýraznenie5 12" xfId="243" xr:uid="{00000000-0005-0000-0000-0000F2000000}"/>
    <cellStyle name="60 % - zvýraznenie5 13" xfId="244" xr:uid="{00000000-0005-0000-0000-0000F3000000}"/>
    <cellStyle name="60 % - zvýraznenie5 14" xfId="245" xr:uid="{00000000-0005-0000-0000-0000F4000000}"/>
    <cellStyle name="60 % - zvýraznenie5 15" xfId="246" xr:uid="{00000000-0005-0000-0000-0000F5000000}"/>
    <cellStyle name="60 % - zvýraznenie5 16" xfId="247" xr:uid="{00000000-0005-0000-0000-0000F6000000}"/>
    <cellStyle name="60 % - zvýraznenie5 2" xfId="248" xr:uid="{00000000-0005-0000-0000-0000F7000000}"/>
    <cellStyle name="60 % - zvýraznenie5 3" xfId="249" xr:uid="{00000000-0005-0000-0000-0000F8000000}"/>
    <cellStyle name="60 % - zvýraznenie5 4" xfId="250" xr:uid="{00000000-0005-0000-0000-0000F9000000}"/>
    <cellStyle name="60 % - zvýraznenie5 5" xfId="251" xr:uid="{00000000-0005-0000-0000-0000FA000000}"/>
    <cellStyle name="60 % - zvýraznenie5 6" xfId="252" xr:uid="{00000000-0005-0000-0000-0000FB000000}"/>
    <cellStyle name="60 % - zvýraznenie5 7" xfId="253" xr:uid="{00000000-0005-0000-0000-0000FC000000}"/>
    <cellStyle name="60 % - zvýraznenie5 8" xfId="254" xr:uid="{00000000-0005-0000-0000-0000FD000000}"/>
    <cellStyle name="60 % - zvýraznenie5 9" xfId="255" xr:uid="{00000000-0005-0000-0000-0000FE000000}"/>
    <cellStyle name="60 % - zvýraznenie6 10" xfId="256" xr:uid="{00000000-0005-0000-0000-0000FF000000}"/>
    <cellStyle name="60 % - zvýraznenie6 11" xfId="257" xr:uid="{00000000-0005-0000-0000-000000010000}"/>
    <cellStyle name="60 % - zvýraznenie6 12" xfId="258" xr:uid="{00000000-0005-0000-0000-000001010000}"/>
    <cellStyle name="60 % - zvýraznenie6 13" xfId="259" xr:uid="{00000000-0005-0000-0000-000002010000}"/>
    <cellStyle name="60 % - zvýraznenie6 14" xfId="260" xr:uid="{00000000-0005-0000-0000-000003010000}"/>
    <cellStyle name="60 % - zvýraznenie6 15" xfId="261" xr:uid="{00000000-0005-0000-0000-000004010000}"/>
    <cellStyle name="60 % - zvýraznenie6 16" xfId="262" xr:uid="{00000000-0005-0000-0000-000005010000}"/>
    <cellStyle name="60 % - zvýraznenie6 2" xfId="263" xr:uid="{00000000-0005-0000-0000-000006010000}"/>
    <cellStyle name="60 % - zvýraznenie6 3" xfId="264" xr:uid="{00000000-0005-0000-0000-000007010000}"/>
    <cellStyle name="60 % - zvýraznenie6 4" xfId="265" xr:uid="{00000000-0005-0000-0000-000008010000}"/>
    <cellStyle name="60 % - zvýraznenie6 5" xfId="266" xr:uid="{00000000-0005-0000-0000-000009010000}"/>
    <cellStyle name="60 % - zvýraznenie6 6" xfId="267" xr:uid="{00000000-0005-0000-0000-00000A010000}"/>
    <cellStyle name="60 % - zvýraznenie6 7" xfId="268" xr:uid="{00000000-0005-0000-0000-00000B010000}"/>
    <cellStyle name="60 % - zvýraznenie6 8" xfId="269" xr:uid="{00000000-0005-0000-0000-00000C010000}"/>
    <cellStyle name="60 % - zvýraznenie6 9" xfId="270" xr:uid="{00000000-0005-0000-0000-00000D010000}"/>
    <cellStyle name="Dobrá 10" xfId="271" xr:uid="{00000000-0005-0000-0000-00000E010000}"/>
    <cellStyle name="Dobrá 11" xfId="272" xr:uid="{00000000-0005-0000-0000-00000F010000}"/>
    <cellStyle name="Dobrá 12" xfId="273" xr:uid="{00000000-0005-0000-0000-000010010000}"/>
    <cellStyle name="Dobrá 13" xfId="274" xr:uid="{00000000-0005-0000-0000-000011010000}"/>
    <cellStyle name="Dobrá 14" xfId="275" xr:uid="{00000000-0005-0000-0000-000012010000}"/>
    <cellStyle name="Dobrá 15" xfId="276" xr:uid="{00000000-0005-0000-0000-000013010000}"/>
    <cellStyle name="Dobrá 16" xfId="277" xr:uid="{00000000-0005-0000-0000-000014010000}"/>
    <cellStyle name="Dobrá 2" xfId="278" xr:uid="{00000000-0005-0000-0000-000015010000}"/>
    <cellStyle name="Dobrá 3" xfId="279" xr:uid="{00000000-0005-0000-0000-000016010000}"/>
    <cellStyle name="Dobrá 4" xfId="280" xr:uid="{00000000-0005-0000-0000-000017010000}"/>
    <cellStyle name="Dobrá 5" xfId="281" xr:uid="{00000000-0005-0000-0000-000018010000}"/>
    <cellStyle name="Dobrá 6" xfId="282" xr:uid="{00000000-0005-0000-0000-000019010000}"/>
    <cellStyle name="Dobrá 7" xfId="283" xr:uid="{00000000-0005-0000-0000-00001A010000}"/>
    <cellStyle name="Dobrá 8" xfId="284" xr:uid="{00000000-0005-0000-0000-00001B010000}"/>
    <cellStyle name="Dobrá 9" xfId="285" xr:uid="{00000000-0005-0000-0000-00001C010000}"/>
    <cellStyle name="Hypertextové prepojenie" xfId="286" builtinId="8"/>
    <cellStyle name="Hypertextové prepojenie 2" xfId="287" xr:uid="{00000000-0005-0000-0000-00001E010000}"/>
    <cellStyle name="Hypertextový odkaz_Ceníky Wavin" xfId="288" xr:uid="{00000000-0005-0000-0000-00001F010000}"/>
    <cellStyle name="Kontrolná bunka 10" xfId="289" xr:uid="{00000000-0005-0000-0000-000020010000}"/>
    <cellStyle name="Kontrolná bunka 11" xfId="290" xr:uid="{00000000-0005-0000-0000-000021010000}"/>
    <cellStyle name="Kontrolná bunka 12" xfId="291" xr:uid="{00000000-0005-0000-0000-000022010000}"/>
    <cellStyle name="Kontrolná bunka 13" xfId="292" xr:uid="{00000000-0005-0000-0000-000023010000}"/>
    <cellStyle name="Kontrolná bunka 14" xfId="293" xr:uid="{00000000-0005-0000-0000-000024010000}"/>
    <cellStyle name="Kontrolná bunka 15" xfId="294" xr:uid="{00000000-0005-0000-0000-000025010000}"/>
    <cellStyle name="Kontrolná bunka 16" xfId="295" xr:uid="{00000000-0005-0000-0000-000026010000}"/>
    <cellStyle name="Kontrolná bunka 2" xfId="296" xr:uid="{00000000-0005-0000-0000-000027010000}"/>
    <cellStyle name="Kontrolná bunka 3" xfId="297" xr:uid="{00000000-0005-0000-0000-000028010000}"/>
    <cellStyle name="Kontrolná bunka 4" xfId="298" xr:uid="{00000000-0005-0000-0000-000029010000}"/>
    <cellStyle name="Kontrolná bunka 5" xfId="299" xr:uid="{00000000-0005-0000-0000-00002A010000}"/>
    <cellStyle name="Kontrolná bunka 6" xfId="300" xr:uid="{00000000-0005-0000-0000-00002B010000}"/>
    <cellStyle name="Kontrolná bunka 7" xfId="301" xr:uid="{00000000-0005-0000-0000-00002C010000}"/>
    <cellStyle name="Kontrolná bunka 8" xfId="302" xr:uid="{00000000-0005-0000-0000-00002D010000}"/>
    <cellStyle name="Kontrolná bunka 9" xfId="303" xr:uid="{00000000-0005-0000-0000-00002E010000}"/>
    <cellStyle name="Nadpis 1 10" xfId="304" xr:uid="{00000000-0005-0000-0000-00002F010000}"/>
    <cellStyle name="Nadpis 1 11" xfId="305" xr:uid="{00000000-0005-0000-0000-000030010000}"/>
    <cellStyle name="Nadpis 1 12" xfId="306" xr:uid="{00000000-0005-0000-0000-000031010000}"/>
    <cellStyle name="Nadpis 1 13" xfId="307" xr:uid="{00000000-0005-0000-0000-000032010000}"/>
    <cellStyle name="Nadpis 1 14" xfId="308" xr:uid="{00000000-0005-0000-0000-000033010000}"/>
    <cellStyle name="Nadpis 1 15" xfId="309" xr:uid="{00000000-0005-0000-0000-000034010000}"/>
    <cellStyle name="Nadpis 1 16" xfId="310" xr:uid="{00000000-0005-0000-0000-000035010000}"/>
    <cellStyle name="Nadpis 1 2" xfId="311" xr:uid="{00000000-0005-0000-0000-000036010000}"/>
    <cellStyle name="Nadpis 1 3" xfId="312" xr:uid="{00000000-0005-0000-0000-000037010000}"/>
    <cellStyle name="Nadpis 1 4" xfId="313" xr:uid="{00000000-0005-0000-0000-000038010000}"/>
    <cellStyle name="Nadpis 1 5" xfId="314" xr:uid="{00000000-0005-0000-0000-000039010000}"/>
    <cellStyle name="Nadpis 1 6" xfId="315" xr:uid="{00000000-0005-0000-0000-00003A010000}"/>
    <cellStyle name="Nadpis 1 7" xfId="316" xr:uid="{00000000-0005-0000-0000-00003B010000}"/>
    <cellStyle name="Nadpis 1 8" xfId="317" xr:uid="{00000000-0005-0000-0000-00003C010000}"/>
    <cellStyle name="Nadpis 1 9" xfId="318" xr:uid="{00000000-0005-0000-0000-00003D010000}"/>
    <cellStyle name="Nadpis 2 10" xfId="319" xr:uid="{00000000-0005-0000-0000-00003E010000}"/>
    <cellStyle name="Nadpis 2 11" xfId="320" xr:uid="{00000000-0005-0000-0000-00003F010000}"/>
    <cellStyle name="Nadpis 2 12" xfId="321" xr:uid="{00000000-0005-0000-0000-000040010000}"/>
    <cellStyle name="Nadpis 2 13" xfId="322" xr:uid="{00000000-0005-0000-0000-000041010000}"/>
    <cellStyle name="Nadpis 2 14" xfId="323" xr:uid="{00000000-0005-0000-0000-000042010000}"/>
    <cellStyle name="Nadpis 2 15" xfId="324" xr:uid="{00000000-0005-0000-0000-000043010000}"/>
    <cellStyle name="Nadpis 2 16" xfId="325" xr:uid="{00000000-0005-0000-0000-000044010000}"/>
    <cellStyle name="Nadpis 2 2" xfId="326" xr:uid="{00000000-0005-0000-0000-000045010000}"/>
    <cellStyle name="Nadpis 2 3" xfId="327" xr:uid="{00000000-0005-0000-0000-000046010000}"/>
    <cellStyle name="Nadpis 2 4" xfId="328" xr:uid="{00000000-0005-0000-0000-000047010000}"/>
    <cellStyle name="Nadpis 2 5" xfId="329" xr:uid="{00000000-0005-0000-0000-000048010000}"/>
    <cellStyle name="Nadpis 2 6" xfId="330" xr:uid="{00000000-0005-0000-0000-000049010000}"/>
    <cellStyle name="Nadpis 2 7" xfId="331" xr:uid="{00000000-0005-0000-0000-00004A010000}"/>
    <cellStyle name="Nadpis 2 8" xfId="332" xr:uid="{00000000-0005-0000-0000-00004B010000}"/>
    <cellStyle name="Nadpis 2 9" xfId="333" xr:uid="{00000000-0005-0000-0000-00004C010000}"/>
    <cellStyle name="Nadpis 3 10" xfId="334" xr:uid="{00000000-0005-0000-0000-00004D010000}"/>
    <cellStyle name="Nadpis 3 11" xfId="335" xr:uid="{00000000-0005-0000-0000-00004E010000}"/>
    <cellStyle name="Nadpis 3 12" xfId="336" xr:uid="{00000000-0005-0000-0000-00004F010000}"/>
    <cellStyle name="Nadpis 3 13" xfId="337" xr:uid="{00000000-0005-0000-0000-000050010000}"/>
    <cellStyle name="Nadpis 3 14" xfId="338" xr:uid="{00000000-0005-0000-0000-000051010000}"/>
    <cellStyle name="Nadpis 3 15" xfId="339" xr:uid="{00000000-0005-0000-0000-000052010000}"/>
    <cellStyle name="Nadpis 3 16" xfId="340" xr:uid="{00000000-0005-0000-0000-000053010000}"/>
    <cellStyle name="Nadpis 3 2" xfId="341" xr:uid="{00000000-0005-0000-0000-000054010000}"/>
    <cellStyle name="Nadpis 3 3" xfId="342" xr:uid="{00000000-0005-0000-0000-000055010000}"/>
    <cellStyle name="Nadpis 3 4" xfId="343" xr:uid="{00000000-0005-0000-0000-000056010000}"/>
    <cellStyle name="Nadpis 3 5" xfId="344" xr:uid="{00000000-0005-0000-0000-000057010000}"/>
    <cellStyle name="Nadpis 3 6" xfId="345" xr:uid="{00000000-0005-0000-0000-000058010000}"/>
    <cellStyle name="Nadpis 3 7" xfId="346" xr:uid="{00000000-0005-0000-0000-000059010000}"/>
    <cellStyle name="Nadpis 3 8" xfId="347" xr:uid="{00000000-0005-0000-0000-00005A010000}"/>
    <cellStyle name="Nadpis 3 9" xfId="348" xr:uid="{00000000-0005-0000-0000-00005B010000}"/>
    <cellStyle name="Nadpis 4 10" xfId="349" xr:uid="{00000000-0005-0000-0000-00005C010000}"/>
    <cellStyle name="Nadpis 4 11" xfId="350" xr:uid="{00000000-0005-0000-0000-00005D010000}"/>
    <cellStyle name="Nadpis 4 12" xfId="351" xr:uid="{00000000-0005-0000-0000-00005E010000}"/>
    <cellStyle name="Nadpis 4 13" xfId="352" xr:uid="{00000000-0005-0000-0000-00005F010000}"/>
    <cellStyle name="Nadpis 4 14" xfId="353" xr:uid="{00000000-0005-0000-0000-000060010000}"/>
    <cellStyle name="Nadpis 4 15" xfId="354" xr:uid="{00000000-0005-0000-0000-000061010000}"/>
    <cellStyle name="Nadpis 4 16" xfId="355" xr:uid="{00000000-0005-0000-0000-000062010000}"/>
    <cellStyle name="Nadpis 4 2" xfId="356" xr:uid="{00000000-0005-0000-0000-000063010000}"/>
    <cellStyle name="Nadpis 4 3" xfId="357" xr:uid="{00000000-0005-0000-0000-000064010000}"/>
    <cellStyle name="Nadpis 4 4" xfId="358" xr:uid="{00000000-0005-0000-0000-000065010000}"/>
    <cellStyle name="Nadpis 4 5" xfId="359" xr:uid="{00000000-0005-0000-0000-000066010000}"/>
    <cellStyle name="Nadpis 4 6" xfId="360" xr:uid="{00000000-0005-0000-0000-000067010000}"/>
    <cellStyle name="Nadpis 4 7" xfId="361" xr:uid="{00000000-0005-0000-0000-000068010000}"/>
    <cellStyle name="Nadpis 4 8" xfId="362" xr:uid="{00000000-0005-0000-0000-000069010000}"/>
    <cellStyle name="Nadpis 4 9" xfId="363" xr:uid="{00000000-0005-0000-0000-00006A010000}"/>
    <cellStyle name="Neutrálna 10" xfId="364" xr:uid="{00000000-0005-0000-0000-00006B010000}"/>
    <cellStyle name="Neutrálna 11" xfId="365" xr:uid="{00000000-0005-0000-0000-00006C010000}"/>
    <cellStyle name="Neutrálna 12" xfId="366" xr:uid="{00000000-0005-0000-0000-00006D010000}"/>
    <cellStyle name="Neutrálna 13" xfId="367" xr:uid="{00000000-0005-0000-0000-00006E010000}"/>
    <cellStyle name="Neutrálna 14" xfId="368" xr:uid="{00000000-0005-0000-0000-00006F010000}"/>
    <cellStyle name="Neutrálna 15" xfId="369" xr:uid="{00000000-0005-0000-0000-000070010000}"/>
    <cellStyle name="Neutrálna 16" xfId="370" xr:uid="{00000000-0005-0000-0000-000071010000}"/>
    <cellStyle name="Neutrálna 2" xfId="371" xr:uid="{00000000-0005-0000-0000-000072010000}"/>
    <cellStyle name="Neutrálna 3" xfId="372" xr:uid="{00000000-0005-0000-0000-000073010000}"/>
    <cellStyle name="Neutrálna 4" xfId="373" xr:uid="{00000000-0005-0000-0000-000074010000}"/>
    <cellStyle name="Neutrálna 5" xfId="374" xr:uid="{00000000-0005-0000-0000-000075010000}"/>
    <cellStyle name="Neutrálna 6" xfId="375" xr:uid="{00000000-0005-0000-0000-000076010000}"/>
    <cellStyle name="Neutrálna 7" xfId="376" xr:uid="{00000000-0005-0000-0000-000077010000}"/>
    <cellStyle name="Neutrálna 8" xfId="377" xr:uid="{00000000-0005-0000-0000-000078010000}"/>
    <cellStyle name="Neutrálna 9" xfId="378" xr:uid="{00000000-0005-0000-0000-000079010000}"/>
    <cellStyle name="Normálna" xfId="0" builtinId="0"/>
    <cellStyle name="Normálna 2 2" xfId="379" xr:uid="{00000000-0005-0000-0000-00007B010000}"/>
    <cellStyle name="normálne 10 10" xfId="380" xr:uid="{00000000-0005-0000-0000-00007C010000}"/>
    <cellStyle name="normálne 10 11" xfId="381" xr:uid="{00000000-0005-0000-0000-00007D010000}"/>
    <cellStyle name="normálne 10 12" xfId="382" xr:uid="{00000000-0005-0000-0000-00007E010000}"/>
    <cellStyle name="normálne 10 13" xfId="383" xr:uid="{00000000-0005-0000-0000-00007F010000}"/>
    <cellStyle name="normálne 10 14" xfId="384" xr:uid="{00000000-0005-0000-0000-000080010000}"/>
    <cellStyle name="normálne 10 15" xfId="385" xr:uid="{00000000-0005-0000-0000-000081010000}"/>
    <cellStyle name="normálne 10 16" xfId="386" xr:uid="{00000000-0005-0000-0000-000082010000}"/>
    <cellStyle name="normálne 10 17" xfId="387" xr:uid="{00000000-0005-0000-0000-000083010000}"/>
    <cellStyle name="normálne 10 18" xfId="388" xr:uid="{00000000-0005-0000-0000-000084010000}"/>
    <cellStyle name="normálne 10 19" xfId="389" xr:uid="{00000000-0005-0000-0000-000085010000}"/>
    <cellStyle name="normálne 10 2" xfId="390" xr:uid="{00000000-0005-0000-0000-000086010000}"/>
    <cellStyle name="normálne 10 20" xfId="391" xr:uid="{00000000-0005-0000-0000-000087010000}"/>
    <cellStyle name="normálne 10 21" xfId="392" xr:uid="{00000000-0005-0000-0000-000088010000}"/>
    <cellStyle name="normálne 10 22" xfId="393" xr:uid="{00000000-0005-0000-0000-000089010000}"/>
    <cellStyle name="normálne 10 23" xfId="394" xr:uid="{00000000-0005-0000-0000-00008A010000}"/>
    <cellStyle name="normálne 10 24" xfId="395" xr:uid="{00000000-0005-0000-0000-00008B010000}"/>
    <cellStyle name="normálne 10 3" xfId="396" xr:uid="{00000000-0005-0000-0000-00008C010000}"/>
    <cellStyle name="normálne 10 4" xfId="397" xr:uid="{00000000-0005-0000-0000-00008D010000}"/>
    <cellStyle name="normálne 10 5" xfId="398" xr:uid="{00000000-0005-0000-0000-00008E010000}"/>
    <cellStyle name="normálne 10 6" xfId="399" xr:uid="{00000000-0005-0000-0000-00008F010000}"/>
    <cellStyle name="normálne 10 7" xfId="400" xr:uid="{00000000-0005-0000-0000-000090010000}"/>
    <cellStyle name="normálne 10 8" xfId="401" xr:uid="{00000000-0005-0000-0000-000091010000}"/>
    <cellStyle name="normálne 10 9" xfId="402" xr:uid="{00000000-0005-0000-0000-000092010000}"/>
    <cellStyle name="normálne 11 10" xfId="403" xr:uid="{00000000-0005-0000-0000-000093010000}"/>
    <cellStyle name="normálne 11 11" xfId="404" xr:uid="{00000000-0005-0000-0000-000094010000}"/>
    <cellStyle name="normálne 11 12" xfId="405" xr:uid="{00000000-0005-0000-0000-000095010000}"/>
    <cellStyle name="normálne 11 2" xfId="406" xr:uid="{00000000-0005-0000-0000-000096010000}"/>
    <cellStyle name="normálne 11 3" xfId="407" xr:uid="{00000000-0005-0000-0000-000097010000}"/>
    <cellStyle name="normálne 11 4" xfId="408" xr:uid="{00000000-0005-0000-0000-000098010000}"/>
    <cellStyle name="normálne 11 5" xfId="409" xr:uid="{00000000-0005-0000-0000-000099010000}"/>
    <cellStyle name="normálne 11 6" xfId="410" xr:uid="{00000000-0005-0000-0000-00009A010000}"/>
    <cellStyle name="normálne 11 7" xfId="411" xr:uid="{00000000-0005-0000-0000-00009B010000}"/>
    <cellStyle name="normálne 11 8" xfId="412" xr:uid="{00000000-0005-0000-0000-00009C010000}"/>
    <cellStyle name="normálne 11 9" xfId="413" xr:uid="{00000000-0005-0000-0000-00009D010000}"/>
    <cellStyle name="normálne 12 10" xfId="414" xr:uid="{00000000-0005-0000-0000-00009E010000}"/>
    <cellStyle name="normálne 12 11" xfId="415" xr:uid="{00000000-0005-0000-0000-00009F010000}"/>
    <cellStyle name="normálne 12 12" xfId="416" xr:uid="{00000000-0005-0000-0000-0000A0010000}"/>
    <cellStyle name="normálne 12 13" xfId="417" xr:uid="{00000000-0005-0000-0000-0000A1010000}"/>
    <cellStyle name="normálne 12 14" xfId="418" xr:uid="{00000000-0005-0000-0000-0000A2010000}"/>
    <cellStyle name="normálne 12 2" xfId="419" xr:uid="{00000000-0005-0000-0000-0000A3010000}"/>
    <cellStyle name="normálne 12 3" xfId="420" xr:uid="{00000000-0005-0000-0000-0000A4010000}"/>
    <cellStyle name="normálne 12 4" xfId="421" xr:uid="{00000000-0005-0000-0000-0000A5010000}"/>
    <cellStyle name="normálne 12 5" xfId="422" xr:uid="{00000000-0005-0000-0000-0000A6010000}"/>
    <cellStyle name="normálne 12 6" xfId="423" xr:uid="{00000000-0005-0000-0000-0000A7010000}"/>
    <cellStyle name="normálne 12 7" xfId="424" xr:uid="{00000000-0005-0000-0000-0000A8010000}"/>
    <cellStyle name="normálne 12 8" xfId="425" xr:uid="{00000000-0005-0000-0000-0000A9010000}"/>
    <cellStyle name="normálne 12 9" xfId="426" xr:uid="{00000000-0005-0000-0000-0000AA010000}"/>
    <cellStyle name="normálne 13 2" xfId="427" xr:uid="{00000000-0005-0000-0000-0000AB010000}"/>
    <cellStyle name="normálne 13 3" xfId="428" xr:uid="{00000000-0005-0000-0000-0000AC010000}"/>
    <cellStyle name="normálne 13 4" xfId="429" xr:uid="{00000000-0005-0000-0000-0000AD010000}"/>
    <cellStyle name="normálne 13 5" xfId="430" xr:uid="{00000000-0005-0000-0000-0000AE010000}"/>
    <cellStyle name="normálne 13 6" xfId="431" xr:uid="{00000000-0005-0000-0000-0000AF010000}"/>
    <cellStyle name="normálne 13 7" xfId="432" xr:uid="{00000000-0005-0000-0000-0000B0010000}"/>
    <cellStyle name="normálne 13 8" xfId="433" xr:uid="{00000000-0005-0000-0000-0000B1010000}"/>
    <cellStyle name="normálne 14" xfId="434" xr:uid="{00000000-0005-0000-0000-0000B2010000}"/>
    <cellStyle name="normálne 14 2" xfId="435" xr:uid="{00000000-0005-0000-0000-0000B3010000}"/>
    <cellStyle name="normálne 14 3" xfId="436" xr:uid="{00000000-0005-0000-0000-0000B4010000}"/>
    <cellStyle name="normálne 14 4" xfId="437" xr:uid="{00000000-0005-0000-0000-0000B5010000}"/>
    <cellStyle name="normálne 14 5" xfId="438" xr:uid="{00000000-0005-0000-0000-0000B6010000}"/>
    <cellStyle name="normálne 15 2" xfId="439" xr:uid="{00000000-0005-0000-0000-0000B7010000}"/>
    <cellStyle name="normálne 15 2 2" xfId="440" xr:uid="{00000000-0005-0000-0000-0000B8010000}"/>
    <cellStyle name="normálne 15 2 3" xfId="441" xr:uid="{00000000-0005-0000-0000-0000B9010000}"/>
    <cellStyle name="normálne 15 2 4" xfId="442" xr:uid="{00000000-0005-0000-0000-0000BA010000}"/>
    <cellStyle name="normálne 15 3" xfId="443" xr:uid="{00000000-0005-0000-0000-0000BB010000}"/>
    <cellStyle name="normálne 15 4" xfId="444" xr:uid="{00000000-0005-0000-0000-0000BC010000}"/>
    <cellStyle name="normálne 15 5" xfId="445" xr:uid="{00000000-0005-0000-0000-0000BD010000}"/>
    <cellStyle name="normálne 15 6" xfId="446" xr:uid="{00000000-0005-0000-0000-0000BE010000}"/>
    <cellStyle name="normálne 15 7" xfId="447" xr:uid="{00000000-0005-0000-0000-0000BF010000}"/>
    <cellStyle name="normálne 15 8" xfId="448" xr:uid="{00000000-0005-0000-0000-0000C0010000}"/>
    <cellStyle name="normálne 15 9" xfId="449" xr:uid="{00000000-0005-0000-0000-0000C1010000}"/>
    <cellStyle name="normálne 16 2" xfId="450" xr:uid="{00000000-0005-0000-0000-0000C2010000}"/>
    <cellStyle name="normálne 16 3" xfId="451" xr:uid="{00000000-0005-0000-0000-0000C3010000}"/>
    <cellStyle name="normálne 16 4" xfId="452" xr:uid="{00000000-0005-0000-0000-0000C4010000}"/>
    <cellStyle name="normálne 16 5" xfId="453" xr:uid="{00000000-0005-0000-0000-0000C5010000}"/>
    <cellStyle name="normálne 16 6" xfId="454" xr:uid="{00000000-0005-0000-0000-0000C6010000}"/>
    <cellStyle name="normálne 17" xfId="455" xr:uid="{00000000-0005-0000-0000-0000C7010000}"/>
    <cellStyle name="normálne 17 2" xfId="456" xr:uid="{00000000-0005-0000-0000-0000C8010000}"/>
    <cellStyle name="normálne 17 2 2" xfId="457" xr:uid="{00000000-0005-0000-0000-0000C9010000}"/>
    <cellStyle name="normálne 17 2 2 2" xfId="458" xr:uid="{00000000-0005-0000-0000-0000CA010000}"/>
    <cellStyle name="normálne 17 2 2 2 2" xfId="459" xr:uid="{00000000-0005-0000-0000-0000CB010000}"/>
    <cellStyle name="normálne 17 2 2 2 2 2" xfId="460" xr:uid="{00000000-0005-0000-0000-0000CC010000}"/>
    <cellStyle name="normálne 17 2 2 2 2 3" xfId="461" xr:uid="{00000000-0005-0000-0000-0000CD010000}"/>
    <cellStyle name="normálne 17 2 2 2 3" xfId="462" xr:uid="{00000000-0005-0000-0000-0000CE010000}"/>
    <cellStyle name="normálne 17 2 2 2 4" xfId="463" xr:uid="{00000000-0005-0000-0000-0000CF010000}"/>
    <cellStyle name="normálne 17 2 2 3" xfId="464" xr:uid="{00000000-0005-0000-0000-0000D0010000}"/>
    <cellStyle name="normálne 17 2 2 4" xfId="465" xr:uid="{00000000-0005-0000-0000-0000D1010000}"/>
    <cellStyle name="normálne 17 2 2 5" xfId="466" xr:uid="{00000000-0005-0000-0000-0000D2010000}"/>
    <cellStyle name="normálne 17 2 2 5 2" xfId="467" xr:uid="{00000000-0005-0000-0000-0000D3010000}"/>
    <cellStyle name="normálne 17 2 2 5 3" xfId="468" xr:uid="{00000000-0005-0000-0000-0000D4010000}"/>
    <cellStyle name="normálne 17 2 2 6" xfId="469" xr:uid="{00000000-0005-0000-0000-0000D5010000}"/>
    <cellStyle name="normálne 17 2 3" xfId="470" xr:uid="{00000000-0005-0000-0000-0000D6010000}"/>
    <cellStyle name="normálne 17 2 4" xfId="471" xr:uid="{00000000-0005-0000-0000-0000D7010000}"/>
    <cellStyle name="normálne 17 2 4 2" xfId="472" xr:uid="{00000000-0005-0000-0000-0000D8010000}"/>
    <cellStyle name="normálne 17 2 4 2 2" xfId="473" xr:uid="{00000000-0005-0000-0000-0000D9010000}"/>
    <cellStyle name="normálne 17 2 4 2 3" xfId="474" xr:uid="{00000000-0005-0000-0000-0000DA010000}"/>
    <cellStyle name="normálne 17 2 4 3" xfId="475" xr:uid="{00000000-0005-0000-0000-0000DB010000}"/>
    <cellStyle name="normálne 17 2 4 4" xfId="476" xr:uid="{00000000-0005-0000-0000-0000DC010000}"/>
    <cellStyle name="normálne 17 2 5" xfId="477" xr:uid="{00000000-0005-0000-0000-0000DD010000}"/>
    <cellStyle name="normálne 17 2 6" xfId="478" xr:uid="{00000000-0005-0000-0000-0000DE010000}"/>
    <cellStyle name="normálne 17 2 6 2" xfId="479" xr:uid="{00000000-0005-0000-0000-0000DF010000}"/>
    <cellStyle name="normálne 17 2 6 3" xfId="480" xr:uid="{00000000-0005-0000-0000-0000E0010000}"/>
    <cellStyle name="normálne 17 2 7" xfId="481" xr:uid="{00000000-0005-0000-0000-0000E1010000}"/>
    <cellStyle name="normálne 17 3" xfId="482" xr:uid="{00000000-0005-0000-0000-0000E2010000}"/>
    <cellStyle name="normálne 17 4" xfId="483" xr:uid="{00000000-0005-0000-0000-0000E3010000}"/>
    <cellStyle name="normálne 17 5" xfId="484" xr:uid="{00000000-0005-0000-0000-0000E4010000}"/>
    <cellStyle name="normálne 17 6" xfId="485" xr:uid="{00000000-0005-0000-0000-0000E5010000}"/>
    <cellStyle name="normálne 17 7" xfId="486" xr:uid="{00000000-0005-0000-0000-0000E6010000}"/>
    <cellStyle name="normálne 18" xfId="487" xr:uid="{00000000-0005-0000-0000-0000E7010000}"/>
    <cellStyle name="normálne 18 2" xfId="488" xr:uid="{00000000-0005-0000-0000-0000E8010000}"/>
    <cellStyle name="normálne 18 3" xfId="489" xr:uid="{00000000-0005-0000-0000-0000E9010000}"/>
    <cellStyle name="normálne 18 4" xfId="490" xr:uid="{00000000-0005-0000-0000-0000EA010000}"/>
    <cellStyle name="normálne 18 5" xfId="491" xr:uid="{00000000-0005-0000-0000-0000EB010000}"/>
    <cellStyle name="normálne 18 6" xfId="492" xr:uid="{00000000-0005-0000-0000-0000EC010000}"/>
    <cellStyle name="normálne 19 2" xfId="493" xr:uid="{00000000-0005-0000-0000-0000ED010000}"/>
    <cellStyle name="normálne 19 3" xfId="494" xr:uid="{00000000-0005-0000-0000-0000EE010000}"/>
    <cellStyle name="normálne 2" xfId="495" xr:uid="{00000000-0005-0000-0000-0000EF010000}"/>
    <cellStyle name="normálne 2 10" xfId="496" xr:uid="{00000000-0005-0000-0000-0000F0010000}"/>
    <cellStyle name="normálne 2 11" xfId="497" xr:uid="{00000000-0005-0000-0000-0000F1010000}"/>
    <cellStyle name="normálne 2 12" xfId="498" xr:uid="{00000000-0005-0000-0000-0000F2010000}"/>
    <cellStyle name="normálne 2 13" xfId="499" xr:uid="{00000000-0005-0000-0000-0000F3010000}"/>
    <cellStyle name="normálne 2 14" xfId="500" xr:uid="{00000000-0005-0000-0000-0000F4010000}"/>
    <cellStyle name="normálne 2 15" xfId="501" xr:uid="{00000000-0005-0000-0000-0000F5010000}"/>
    <cellStyle name="normálne 2 16" xfId="502" xr:uid="{00000000-0005-0000-0000-0000F6010000}"/>
    <cellStyle name="normálne 2 17" xfId="503" xr:uid="{00000000-0005-0000-0000-0000F7010000}"/>
    <cellStyle name="normálne 2 18" xfId="504" xr:uid="{00000000-0005-0000-0000-0000F8010000}"/>
    <cellStyle name="normálne 2 19" xfId="505" xr:uid="{00000000-0005-0000-0000-0000F9010000}"/>
    <cellStyle name="normálne 2 2" xfId="506" xr:uid="{00000000-0005-0000-0000-0000FA010000}"/>
    <cellStyle name="normálne 2 20" xfId="507" xr:uid="{00000000-0005-0000-0000-0000FB010000}"/>
    <cellStyle name="normálne 2 21" xfId="508" xr:uid="{00000000-0005-0000-0000-0000FC010000}"/>
    <cellStyle name="normálne 2 22" xfId="509" xr:uid="{00000000-0005-0000-0000-0000FD010000}"/>
    <cellStyle name="normálne 2 23" xfId="510" xr:uid="{00000000-0005-0000-0000-0000FE010000}"/>
    <cellStyle name="normálne 2 24" xfId="511" xr:uid="{00000000-0005-0000-0000-0000FF010000}"/>
    <cellStyle name="normálne 2 25" xfId="512" xr:uid="{00000000-0005-0000-0000-000000020000}"/>
    <cellStyle name="normálne 2 26" xfId="513" xr:uid="{00000000-0005-0000-0000-000001020000}"/>
    <cellStyle name="normálne 2 27" xfId="514" xr:uid="{00000000-0005-0000-0000-000002020000}"/>
    <cellStyle name="normálne 2 28" xfId="515" xr:uid="{00000000-0005-0000-0000-000003020000}"/>
    <cellStyle name="normálne 2 29" xfId="516" xr:uid="{00000000-0005-0000-0000-000004020000}"/>
    <cellStyle name="normálne 2 3" xfId="517" xr:uid="{00000000-0005-0000-0000-000005020000}"/>
    <cellStyle name="normálne 2 30" xfId="518" xr:uid="{00000000-0005-0000-0000-000006020000}"/>
    <cellStyle name="normálne 2 31" xfId="519" xr:uid="{00000000-0005-0000-0000-000007020000}"/>
    <cellStyle name="normálne 2 32" xfId="520" xr:uid="{00000000-0005-0000-0000-000008020000}"/>
    <cellStyle name="normálne 2 33" xfId="521" xr:uid="{00000000-0005-0000-0000-000009020000}"/>
    <cellStyle name="normálne 2 34" xfId="522" xr:uid="{00000000-0005-0000-0000-00000A020000}"/>
    <cellStyle name="normálne 2 35" xfId="523" xr:uid="{00000000-0005-0000-0000-00000B020000}"/>
    <cellStyle name="normálne 2 36" xfId="524" xr:uid="{00000000-0005-0000-0000-00000C020000}"/>
    <cellStyle name="normálne 2 37" xfId="525" xr:uid="{00000000-0005-0000-0000-00000D020000}"/>
    <cellStyle name="normálne 2 38" xfId="526" xr:uid="{00000000-0005-0000-0000-00000E020000}"/>
    <cellStyle name="normálne 2 39" xfId="527" xr:uid="{00000000-0005-0000-0000-00000F020000}"/>
    <cellStyle name="normálne 2 4" xfId="528" xr:uid="{00000000-0005-0000-0000-000010020000}"/>
    <cellStyle name="normálne 2 40" xfId="529" xr:uid="{00000000-0005-0000-0000-000011020000}"/>
    <cellStyle name="normálne 2 41" xfId="530" xr:uid="{00000000-0005-0000-0000-000012020000}"/>
    <cellStyle name="normálne 2 42" xfId="531" xr:uid="{00000000-0005-0000-0000-000013020000}"/>
    <cellStyle name="normálne 2 43" xfId="532" xr:uid="{00000000-0005-0000-0000-000014020000}"/>
    <cellStyle name="normálne 2 44" xfId="533" xr:uid="{00000000-0005-0000-0000-000015020000}"/>
    <cellStyle name="normálne 2 45" xfId="534" xr:uid="{00000000-0005-0000-0000-000016020000}"/>
    <cellStyle name="normálne 2 46" xfId="535" xr:uid="{00000000-0005-0000-0000-000017020000}"/>
    <cellStyle name="normálne 2 47" xfId="536" xr:uid="{00000000-0005-0000-0000-000018020000}"/>
    <cellStyle name="normálne 2 48" xfId="537" xr:uid="{00000000-0005-0000-0000-000019020000}"/>
    <cellStyle name="normálne 2 49" xfId="538" xr:uid="{00000000-0005-0000-0000-00001A020000}"/>
    <cellStyle name="normálne 2 5" xfId="539" xr:uid="{00000000-0005-0000-0000-00001B020000}"/>
    <cellStyle name="normálne 2 50" xfId="540" xr:uid="{00000000-0005-0000-0000-00001C020000}"/>
    <cellStyle name="normálne 2 51" xfId="541" xr:uid="{00000000-0005-0000-0000-00001D020000}"/>
    <cellStyle name="normálne 2 52" xfId="542" xr:uid="{00000000-0005-0000-0000-00001E020000}"/>
    <cellStyle name="normálne 2 53" xfId="543" xr:uid="{00000000-0005-0000-0000-00001F020000}"/>
    <cellStyle name="normálne 2 54" xfId="544" xr:uid="{00000000-0005-0000-0000-000020020000}"/>
    <cellStyle name="normálne 2 55" xfId="545" xr:uid="{00000000-0005-0000-0000-000021020000}"/>
    <cellStyle name="normálne 2 56" xfId="546" xr:uid="{00000000-0005-0000-0000-000022020000}"/>
    <cellStyle name="normálne 2 57" xfId="547" xr:uid="{00000000-0005-0000-0000-000023020000}"/>
    <cellStyle name="normálne 2 58" xfId="548" xr:uid="{00000000-0005-0000-0000-000024020000}"/>
    <cellStyle name="normálne 2 6" xfId="549" xr:uid="{00000000-0005-0000-0000-000025020000}"/>
    <cellStyle name="normálne 2 7" xfId="550" xr:uid="{00000000-0005-0000-0000-000026020000}"/>
    <cellStyle name="normálne 2 8" xfId="551" xr:uid="{00000000-0005-0000-0000-000027020000}"/>
    <cellStyle name="normálne 2 9" xfId="552" xr:uid="{00000000-0005-0000-0000-000028020000}"/>
    <cellStyle name="normálne 20" xfId="553" xr:uid="{00000000-0005-0000-0000-000029020000}"/>
    <cellStyle name="normálne 20 10" xfId="554" xr:uid="{00000000-0005-0000-0000-00002A020000}"/>
    <cellStyle name="normálne 20 11" xfId="555" xr:uid="{00000000-0005-0000-0000-00002B020000}"/>
    <cellStyle name="normálne 20 12" xfId="556" xr:uid="{00000000-0005-0000-0000-00002C020000}"/>
    <cellStyle name="normálne 20 13" xfId="557" xr:uid="{00000000-0005-0000-0000-00002D020000}"/>
    <cellStyle name="normálne 20 14" xfId="558" xr:uid="{00000000-0005-0000-0000-00002E020000}"/>
    <cellStyle name="normálne 20 15" xfId="559" xr:uid="{00000000-0005-0000-0000-00002F020000}"/>
    <cellStyle name="normálne 20 16" xfId="560" xr:uid="{00000000-0005-0000-0000-000030020000}"/>
    <cellStyle name="normálne 20 17" xfId="561" xr:uid="{00000000-0005-0000-0000-000031020000}"/>
    <cellStyle name="normálne 20 18" xfId="562" xr:uid="{00000000-0005-0000-0000-000032020000}"/>
    <cellStyle name="normálne 20 19" xfId="563" xr:uid="{00000000-0005-0000-0000-000033020000}"/>
    <cellStyle name="normálne 20 2" xfId="564" xr:uid="{00000000-0005-0000-0000-000034020000}"/>
    <cellStyle name="normálne 20 20" xfId="565" xr:uid="{00000000-0005-0000-0000-000035020000}"/>
    <cellStyle name="normálne 20 21" xfId="566" xr:uid="{00000000-0005-0000-0000-000036020000}"/>
    <cellStyle name="normálne 20 22" xfId="567" xr:uid="{00000000-0005-0000-0000-000037020000}"/>
    <cellStyle name="normálne 20 23" xfId="568" xr:uid="{00000000-0005-0000-0000-000038020000}"/>
    <cellStyle name="normálne 20 24" xfId="569" xr:uid="{00000000-0005-0000-0000-000039020000}"/>
    <cellStyle name="normálne 20 3" xfId="570" xr:uid="{00000000-0005-0000-0000-00003A020000}"/>
    <cellStyle name="normálne 20 4" xfId="571" xr:uid="{00000000-0005-0000-0000-00003B020000}"/>
    <cellStyle name="normálne 20 5" xfId="572" xr:uid="{00000000-0005-0000-0000-00003C020000}"/>
    <cellStyle name="normálne 20 6" xfId="573" xr:uid="{00000000-0005-0000-0000-00003D020000}"/>
    <cellStyle name="normálne 20 7" xfId="574" xr:uid="{00000000-0005-0000-0000-00003E020000}"/>
    <cellStyle name="normálne 20 8" xfId="575" xr:uid="{00000000-0005-0000-0000-00003F020000}"/>
    <cellStyle name="normálne 20 9" xfId="576" xr:uid="{00000000-0005-0000-0000-000040020000}"/>
    <cellStyle name="normálne 24" xfId="577" xr:uid="{00000000-0005-0000-0000-000041020000}"/>
    <cellStyle name="normálne 24 2" xfId="578" xr:uid="{00000000-0005-0000-0000-000042020000}"/>
    <cellStyle name="normálne 25" xfId="579" xr:uid="{00000000-0005-0000-0000-000043020000}"/>
    <cellStyle name="normálne 25 10" xfId="580" xr:uid="{00000000-0005-0000-0000-000044020000}"/>
    <cellStyle name="normálne 25 11" xfId="581" xr:uid="{00000000-0005-0000-0000-000045020000}"/>
    <cellStyle name="normálne 25 12" xfId="582" xr:uid="{00000000-0005-0000-0000-000046020000}"/>
    <cellStyle name="normálne 25 13" xfId="583" xr:uid="{00000000-0005-0000-0000-000047020000}"/>
    <cellStyle name="normálne 25 14" xfId="584" xr:uid="{00000000-0005-0000-0000-000048020000}"/>
    <cellStyle name="normálne 25 15" xfId="585" xr:uid="{00000000-0005-0000-0000-000049020000}"/>
    <cellStyle name="normálne 25 16" xfId="586" xr:uid="{00000000-0005-0000-0000-00004A020000}"/>
    <cellStyle name="normálne 25 17" xfId="587" xr:uid="{00000000-0005-0000-0000-00004B020000}"/>
    <cellStyle name="normálne 25 18" xfId="588" xr:uid="{00000000-0005-0000-0000-00004C020000}"/>
    <cellStyle name="normálne 25 19" xfId="589" xr:uid="{00000000-0005-0000-0000-00004D020000}"/>
    <cellStyle name="normálne 25 2" xfId="590" xr:uid="{00000000-0005-0000-0000-00004E020000}"/>
    <cellStyle name="normálne 25 20" xfId="591" xr:uid="{00000000-0005-0000-0000-00004F020000}"/>
    <cellStyle name="normálne 25 21" xfId="592" xr:uid="{00000000-0005-0000-0000-000050020000}"/>
    <cellStyle name="normálne 25 22" xfId="593" xr:uid="{00000000-0005-0000-0000-000051020000}"/>
    <cellStyle name="normálne 25 23" xfId="594" xr:uid="{00000000-0005-0000-0000-000052020000}"/>
    <cellStyle name="normálne 25 3" xfId="595" xr:uid="{00000000-0005-0000-0000-000053020000}"/>
    <cellStyle name="normálne 25 4" xfId="596" xr:uid="{00000000-0005-0000-0000-000054020000}"/>
    <cellStyle name="normálne 25 5" xfId="597" xr:uid="{00000000-0005-0000-0000-000055020000}"/>
    <cellStyle name="normálne 25 6" xfId="598" xr:uid="{00000000-0005-0000-0000-000056020000}"/>
    <cellStyle name="normálne 25 7" xfId="599" xr:uid="{00000000-0005-0000-0000-000057020000}"/>
    <cellStyle name="normálne 25 8" xfId="600" xr:uid="{00000000-0005-0000-0000-000058020000}"/>
    <cellStyle name="normálne 25 9" xfId="601" xr:uid="{00000000-0005-0000-0000-000059020000}"/>
    <cellStyle name="normálne 28" xfId="602" xr:uid="{00000000-0005-0000-0000-00005A020000}"/>
    <cellStyle name="normálne 28 10" xfId="603" xr:uid="{00000000-0005-0000-0000-00005B020000}"/>
    <cellStyle name="normálne 28 11" xfId="604" xr:uid="{00000000-0005-0000-0000-00005C020000}"/>
    <cellStyle name="normálne 28 12" xfId="605" xr:uid="{00000000-0005-0000-0000-00005D020000}"/>
    <cellStyle name="normálne 28 13" xfId="606" xr:uid="{00000000-0005-0000-0000-00005E020000}"/>
    <cellStyle name="normálne 28 14" xfId="607" xr:uid="{00000000-0005-0000-0000-00005F020000}"/>
    <cellStyle name="normálne 28 15" xfId="608" xr:uid="{00000000-0005-0000-0000-000060020000}"/>
    <cellStyle name="normálne 28 16" xfId="609" xr:uid="{00000000-0005-0000-0000-000061020000}"/>
    <cellStyle name="normálne 28 17" xfId="610" xr:uid="{00000000-0005-0000-0000-000062020000}"/>
    <cellStyle name="normálne 28 18" xfId="611" xr:uid="{00000000-0005-0000-0000-000063020000}"/>
    <cellStyle name="normálne 28 19" xfId="612" xr:uid="{00000000-0005-0000-0000-000064020000}"/>
    <cellStyle name="normálne 28 2" xfId="613" xr:uid="{00000000-0005-0000-0000-000065020000}"/>
    <cellStyle name="normálne 28 20" xfId="614" xr:uid="{00000000-0005-0000-0000-000066020000}"/>
    <cellStyle name="normálne 28 21" xfId="615" xr:uid="{00000000-0005-0000-0000-000067020000}"/>
    <cellStyle name="normálne 28 22" xfId="616" xr:uid="{00000000-0005-0000-0000-000068020000}"/>
    <cellStyle name="normálne 28 23" xfId="617" xr:uid="{00000000-0005-0000-0000-000069020000}"/>
    <cellStyle name="normálne 28 3" xfId="618" xr:uid="{00000000-0005-0000-0000-00006A020000}"/>
    <cellStyle name="normálne 28 4" xfId="619" xr:uid="{00000000-0005-0000-0000-00006B020000}"/>
    <cellStyle name="normálne 28 5" xfId="620" xr:uid="{00000000-0005-0000-0000-00006C020000}"/>
    <cellStyle name="normálne 28 6" xfId="621" xr:uid="{00000000-0005-0000-0000-00006D020000}"/>
    <cellStyle name="normálne 28 7" xfId="622" xr:uid="{00000000-0005-0000-0000-00006E020000}"/>
    <cellStyle name="normálne 28 8" xfId="623" xr:uid="{00000000-0005-0000-0000-00006F020000}"/>
    <cellStyle name="normálne 28 9" xfId="624" xr:uid="{00000000-0005-0000-0000-000070020000}"/>
    <cellStyle name="normálne 3 2" xfId="625" xr:uid="{00000000-0005-0000-0000-000071020000}"/>
    <cellStyle name="normálne 3 3" xfId="626" xr:uid="{00000000-0005-0000-0000-000072020000}"/>
    <cellStyle name="normálne 3 4" xfId="627" xr:uid="{00000000-0005-0000-0000-000073020000}"/>
    <cellStyle name="normálne 3 5" xfId="628" xr:uid="{00000000-0005-0000-0000-000074020000}"/>
    <cellStyle name="normálne 34" xfId="629" xr:uid="{00000000-0005-0000-0000-000075020000}"/>
    <cellStyle name="normálne 34 10" xfId="630" xr:uid="{00000000-0005-0000-0000-000076020000}"/>
    <cellStyle name="normálne 34 11" xfId="631" xr:uid="{00000000-0005-0000-0000-000077020000}"/>
    <cellStyle name="normálne 34 12" xfId="632" xr:uid="{00000000-0005-0000-0000-000078020000}"/>
    <cellStyle name="normálne 34 13" xfId="633" xr:uid="{00000000-0005-0000-0000-000079020000}"/>
    <cellStyle name="normálne 34 14" xfId="634" xr:uid="{00000000-0005-0000-0000-00007A020000}"/>
    <cellStyle name="normálne 34 15" xfId="635" xr:uid="{00000000-0005-0000-0000-00007B020000}"/>
    <cellStyle name="normálne 34 16" xfId="636" xr:uid="{00000000-0005-0000-0000-00007C020000}"/>
    <cellStyle name="normálne 34 17" xfId="637" xr:uid="{00000000-0005-0000-0000-00007D020000}"/>
    <cellStyle name="normálne 34 18" xfId="638" xr:uid="{00000000-0005-0000-0000-00007E020000}"/>
    <cellStyle name="normálne 34 19" xfId="639" xr:uid="{00000000-0005-0000-0000-00007F020000}"/>
    <cellStyle name="normálne 34 2" xfId="640" xr:uid="{00000000-0005-0000-0000-000080020000}"/>
    <cellStyle name="normálne 34 20" xfId="641" xr:uid="{00000000-0005-0000-0000-000081020000}"/>
    <cellStyle name="normálne 34 21" xfId="642" xr:uid="{00000000-0005-0000-0000-000082020000}"/>
    <cellStyle name="normálne 34 22" xfId="643" xr:uid="{00000000-0005-0000-0000-000083020000}"/>
    <cellStyle name="normálne 34 23" xfId="644" xr:uid="{00000000-0005-0000-0000-000084020000}"/>
    <cellStyle name="normálne 34 3" xfId="645" xr:uid="{00000000-0005-0000-0000-000085020000}"/>
    <cellStyle name="normálne 34 4" xfId="646" xr:uid="{00000000-0005-0000-0000-000086020000}"/>
    <cellStyle name="normálne 34 5" xfId="647" xr:uid="{00000000-0005-0000-0000-000087020000}"/>
    <cellStyle name="normálne 34 6" xfId="648" xr:uid="{00000000-0005-0000-0000-000088020000}"/>
    <cellStyle name="normálne 34 7" xfId="649" xr:uid="{00000000-0005-0000-0000-000089020000}"/>
    <cellStyle name="normálne 34 8" xfId="650" xr:uid="{00000000-0005-0000-0000-00008A020000}"/>
    <cellStyle name="normálne 34 9" xfId="651" xr:uid="{00000000-0005-0000-0000-00008B020000}"/>
    <cellStyle name="normálne 37 2" xfId="652" xr:uid="{00000000-0005-0000-0000-00008C020000}"/>
    <cellStyle name="normálne 37 3" xfId="653" xr:uid="{00000000-0005-0000-0000-00008D020000}"/>
    <cellStyle name="normálne 37 4" xfId="654" xr:uid="{00000000-0005-0000-0000-00008E020000}"/>
    <cellStyle name="normálne 37 5" xfId="655" xr:uid="{00000000-0005-0000-0000-00008F020000}"/>
    <cellStyle name="normálne 37 6" xfId="656" xr:uid="{00000000-0005-0000-0000-000090020000}"/>
    <cellStyle name="normálne 4 10" xfId="657" xr:uid="{00000000-0005-0000-0000-000091020000}"/>
    <cellStyle name="normálne 4 11" xfId="658" xr:uid="{00000000-0005-0000-0000-000092020000}"/>
    <cellStyle name="normálne 4 12" xfId="659" xr:uid="{00000000-0005-0000-0000-000093020000}"/>
    <cellStyle name="normálne 4 13" xfId="660" xr:uid="{00000000-0005-0000-0000-000094020000}"/>
    <cellStyle name="normálne 4 14" xfId="661" xr:uid="{00000000-0005-0000-0000-000095020000}"/>
    <cellStyle name="normálne 4 15" xfId="662" xr:uid="{00000000-0005-0000-0000-000096020000}"/>
    <cellStyle name="normálne 4 16" xfId="663" xr:uid="{00000000-0005-0000-0000-000097020000}"/>
    <cellStyle name="normálne 4 17" xfId="664" xr:uid="{00000000-0005-0000-0000-000098020000}"/>
    <cellStyle name="normálne 4 18" xfId="665" xr:uid="{00000000-0005-0000-0000-000099020000}"/>
    <cellStyle name="normálne 4 19" xfId="666" xr:uid="{00000000-0005-0000-0000-00009A020000}"/>
    <cellStyle name="normálne 4 2" xfId="667" xr:uid="{00000000-0005-0000-0000-00009B020000}"/>
    <cellStyle name="normálne 4 20" xfId="668" xr:uid="{00000000-0005-0000-0000-00009C020000}"/>
    <cellStyle name="normálne 4 21" xfId="669" xr:uid="{00000000-0005-0000-0000-00009D020000}"/>
    <cellStyle name="normálne 4 22" xfId="670" xr:uid="{00000000-0005-0000-0000-00009E020000}"/>
    <cellStyle name="normálne 4 23" xfId="671" xr:uid="{00000000-0005-0000-0000-00009F020000}"/>
    <cellStyle name="normálne 4 24" xfId="672" xr:uid="{00000000-0005-0000-0000-0000A0020000}"/>
    <cellStyle name="normálne 4 25" xfId="673" xr:uid="{00000000-0005-0000-0000-0000A1020000}"/>
    <cellStyle name="normálne 4 26" xfId="674" xr:uid="{00000000-0005-0000-0000-0000A2020000}"/>
    <cellStyle name="normálne 4 27" xfId="675" xr:uid="{00000000-0005-0000-0000-0000A3020000}"/>
    <cellStyle name="normálne 4 28" xfId="676" xr:uid="{00000000-0005-0000-0000-0000A4020000}"/>
    <cellStyle name="normálne 4 29" xfId="677" xr:uid="{00000000-0005-0000-0000-0000A5020000}"/>
    <cellStyle name="normálne 4 3" xfId="678" xr:uid="{00000000-0005-0000-0000-0000A6020000}"/>
    <cellStyle name="normálne 4 30" xfId="679" xr:uid="{00000000-0005-0000-0000-0000A7020000}"/>
    <cellStyle name="normálne 4 31" xfId="680" xr:uid="{00000000-0005-0000-0000-0000A8020000}"/>
    <cellStyle name="normálne 4 32" xfId="681" xr:uid="{00000000-0005-0000-0000-0000A9020000}"/>
    <cellStyle name="normálne 4 33" xfId="682" xr:uid="{00000000-0005-0000-0000-0000AA020000}"/>
    <cellStyle name="normálne 4 34" xfId="683" xr:uid="{00000000-0005-0000-0000-0000AB020000}"/>
    <cellStyle name="normálne 4 35" xfId="684" xr:uid="{00000000-0005-0000-0000-0000AC020000}"/>
    <cellStyle name="normálne 4 36" xfId="685" xr:uid="{00000000-0005-0000-0000-0000AD020000}"/>
    <cellStyle name="normálne 4 37" xfId="686" xr:uid="{00000000-0005-0000-0000-0000AE020000}"/>
    <cellStyle name="normálne 4 38" xfId="687" xr:uid="{00000000-0005-0000-0000-0000AF020000}"/>
    <cellStyle name="normálne 4 39" xfId="688" xr:uid="{00000000-0005-0000-0000-0000B0020000}"/>
    <cellStyle name="normálne 4 4" xfId="689" xr:uid="{00000000-0005-0000-0000-0000B1020000}"/>
    <cellStyle name="normálne 4 40" xfId="690" xr:uid="{00000000-0005-0000-0000-0000B2020000}"/>
    <cellStyle name="normálne 4 41" xfId="691" xr:uid="{00000000-0005-0000-0000-0000B3020000}"/>
    <cellStyle name="normálne 4 42" xfId="692" xr:uid="{00000000-0005-0000-0000-0000B4020000}"/>
    <cellStyle name="normálne 4 43" xfId="693" xr:uid="{00000000-0005-0000-0000-0000B5020000}"/>
    <cellStyle name="normálne 4 44" xfId="694" xr:uid="{00000000-0005-0000-0000-0000B6020000}"/>
    <cellStyle name="normálne 4 5" xfId="695" xr:uid="{00000000-0005-0000-0000-0000B7020000}"/>
    <cellStyle name="normálne 4 6" xfId="696" xr:uid="{00000000-0005-0000-0000-0000B8020000}"/>
    <cellStyle name="normálne 4 7" xfId="697" xr:uid="{00000000-0005-0000-0000-0000B9020000}"/>
    <cellStyle name="normálne 4 8" xfId="698" xr:uid="{00000000-0005-0000-0000-0000BA020000}"/>
    <cellStyle name="normálne 4 9" xfId="699" xr:uid="{00000000-0005-0000-0000-0000BB020000}"/>
    <cellStyle name="normálne 49" xfId="700" xr:uid="{00000000-0005-0000-0000-0000BC020000}"/>
    <cellStyle name="normálne 49 10" xfId="701" xr:uid="{00000000-0005-0000-0000-0000BD020000}"/>
    <cellStyle name="normálne 49 11" xfId="702" xr:uid="{00000000-0005-0000-0000-0000BE020000}"/>
    <cellStyle name="normálne 49 12" xfId="703" xr:uid="{00000000-0005-0000-0000-0000BF020000}"/>
    <cellStyle name="normálne 49 13" xfId="704" xr:uid="{00000000-0005-0000-0000-0000C0020000}"/>
    <cellStyle name="normálne 49 14" xfId="705" xr:uid="{00000000-0005-0000-0000-0000C1020000}"/>
    <cellStyle name="normálne 49 15" xfId="706" xr:uid="{00000000-0005-0000-0000-0000C2020000}"/>
    <cellStyle name="normálne 49 16" xfId="707" xr:uid="{00000000-0005-0000-0000-0000C3020000}"/>
    <cellStyle name="normálne 49 17" xfId="708" xr:uid="{00000000-0005-0000-0000-0000C4020000}"/>
    <cellStyle name="normálne 49 18" xfId="709" xr:uid="{00000000-0005-0000-0000-0000C5020000}"/>
    <cellStyle name="normálne 49 2" xfId="710" xr:uid="{00000000-0005-0000-0000-0000C6020000}"/>
    <cellStyle name="normálne 49 3" xfId="711" xr:uid="{00000000-0005-0000-0000-0000C7020000}"/>
    <cellStyle name="normálne 49 4" xfId="712" xr:uid="{00000000-0005-0000-0000-0000C8020000}"/>
    <cellStyle name="normálne 49 5" xfId="713" xr:uid="{00000000-0005-0000-0000-0000C9020000}"/>
    <cellStyle name="normálne 49 6" xfId="714" xr:uid="{00000000-0005-0000-0000-0000CA020000}"/>
    <cellStyle name="normálne 49 7" xfId="715" xr:uid="{00000000-0005-0000-0000-0000CB020000}"/>
    <cellStyle name="normálne 49 8" xfId="716" xr:uid="{00000000-0005-0000-0000-0000CC020000}"/>
    <cellStyle name="normálne 49 9" xfId="717" xr:uid="{00000000-0005-0000-0000-0000CD020000}"/>
    <cellStyle name="normálne 5 10" xfId="718" xr:uid="{00000000-0005-0000-0000-0000CE020000}"/>
    <cellStyle name="normálne 5 11" xfId="719" xr:uid="{00000000-0005-0000-0000-0000CF020000}"/>
    <cellStyle name="normálne 5 12" xfId="720" xr:uid="{00000000-0005-0000-0000-0000D0020000}"/>
    <cellStyle name="normálne 5 13" xfId="721" xr:uid="{00000000-0005-0000-0000-0000D1020000}"/>
    <cellStyle name="normálne 5 14" xfId="722" xr:uid="{00000000-0005-0000-0000-0000D2020000}"/>
    <cellStyle name="normálne 5 15" xfId="723" xr:uid="{00000000-0005-0000-0000-0000D3020000}"/>
    <cellStyle name="normálne 5 16" xfId="724" xr:uid="{00000000-0005-0000-0000-0000D4020000}"/>
    <cellStyle name="normálne 5 17" xfId="725" xr:uid="{00000000-0005-0000-0000-0000D5020000}"/>
    <cellStyle name="normálne 5 18" xfId="726" xr:uid="{00000000-0005-0000-0000-0000D6020000}"/>
    <cellStyle name="normálne 5 19" xfId="727" xr:uid="{00000000-0005-0000-0000-0000D7020000}"/>
    <cellStyle name="normálne 5 2" xfId="728" xr:uid="{00000000-0005-0000-0000-0000D8020000}"/>
    <cellStyle name="normálne 5 20" xfId="729" xr:uid="{00000000-0005-0000-0000-0000D9020000}"/>
    <cellStyle name="normálne 5 21" xfId="730" xr:uid="{00000000-0005-0000-0000-0000DA020000}"/>
    <cellStyle name="normálne 5 22" xfId="731" xr:uid="{00000000-0005-0000-0000-0000DB020000}"/>
    <cellStyle name="normálne 5 23" xfId="732" xr:uid="{00000000-0005-0000-0000-0000DC020000}"/>
    <cellStyle name="normálne 5 24" xfId="733" xr:uid="{00000000-0005-0000-0000-0000DD020000}"/>
    <cellStyle name="normálne 5 25" xfId="734" xr:uid="{00000000-0005-0000-0000-0000DE020000}"/>
    <cellStyle name="normálne 5 26" xfId="735" xr:uid="{00000000-0005-0000-0000-0000DF020000}"/>
    <cellStyle name="normálne 5 27" xfId="736" xr:uid="{00000000-0005-0000-0000-0000E0020000}"/>
    <cellStyle name="normálne 5 28" xfId="737" xr:uid="{00000000-0005-0000-0000-0000E1020000}"/>
    <cellStyle name="normálne 5 29" xfId="738" xr:uid="{00000000-0005-0000-0000-0000E2020000}"/>
    <cellStyle name="normálne 5 3" xfId="739" xr:uid="{00000000-0005-0000-0000-0000E3020000}"/>
    <cellStyle name="normálne 5 30" xfId="740" xr:uid="{00000000-0005-0000-0000-0000E4020000}"/>
    <cellStyle name="normálne 5 31" xfId="741" xr:uid="{00000000-0005-0000-0000-0000E5020000}"/>
    <cellStyle name="normálne 5 32" xfId="742" xr:uid="{00000000-0005-0000-0000-0000E6020000}"/>
    <cellStyle name="normálne 5 33" xfId="743" xr:uid="{00000000-0005-0000-0000-0000E7020000}"/>
    <cellStyle name="normálne 5 34" xfId="744" xr:uid="{00000000-0005-0000-0000-0000E8020000}"/>
    <cellStyle name="normálne 5 35" xfId="745" xr:uid="{00000000-0005-0000-0000-0000E9020000}"/>
    <cellStyle name="normálne 5 36" xfId="746" xr:uid="{00000000-0005-0000-0000-0000EA020000}"/>
    <cellStyle name="normálne 5 37" xfId="747" xr:uid="{00000000-0005-0000-0000-0000EB020000}"/>
    <cellStyle name="normálne 5 38" xfId="748" xr:uid="{00000000-0005-0000-0000-0000EC020000}"/>
    <cellStyle name="normálne 5 4" xfId="749" xr:uid="{00000000-0005-0000-0000-0000ED020000}"/>
    <cellStyle name="normálne 5 5" xfId="750" xr:uid="{00000000-0005-0000-0000-0000EE020000}"/>
    <cellStyle name="normálne 5 6" xfId="751" xr:uid="{00000000-0005-0000-0000-0000EF020000}"/>
    <cellStyle name="normálne 5 7" xfId="752" xr:uid="{00000000-0005-0000-0000-0000F0020000}"/>
    <cellStyle name="normálne 5 8" xfId="753" xr:uid="{00000000-0005-0000-0000-0000F1020000}"/>
    <cellStyle name="normálne 5 9" xfId="754" xr:uid="{00000000-0005-0000-0000-0000F2020000}"/>
    <cellStyle name="normálne 6 10" xfId="755" xr:uid="{00000000-0005-0000-0000-0000F3020000}"/>
    <cellStyle name="normálne 6 11" xfId="756" xr:uid="{00000000-0005-0000-0000-0000F4020000}"/>
    <cellStyle name="normálne 6 12" xfId="757" xr:uid="{00000000-0005-0000-0000-0000F5020000}"/>
    <cellStyle name="normálne 6 13" xfId="758" xr:uid="{00000000-0005-0000-0000-0000F6020000}"/>
    <cellStyle name="normálne 6 14" xfId="759" xr:uid="{00000000-0005-0000-0000-0000F7020000}"/>
    <cellStyle name="normálne 6 15" xfId="760" xr:uid="{00000000-0005-0000-0000-0000F8020000}"/>
    <cellStyle name="normálne 6 16" xfId="761" xr:uid="{00000000-0005-0000-0000-0000F9020000}"/>
    <cellStyle name="normálne 6 17" xfId="762" xr:uid="{00000000-0005-0000-0000-0000FA020000}"/>
    <cellStyle name="normálne 6 18" xfId="763" xr:uid="{00000000-0005-0000-0000-0000FB020000}"/>
    <cellStyle name="normálne 6 19" xfId="764" xr:uid="{00000000-0005-0000-0000-0000FC020000}"/>
    <cellStyle name="normálne 6 2" xfId="765" xr:uid="{00000000-0005-0000-0000-0000FD020000}"/>
    <cellStyle name="normálne 6 20" xfId="766" xr:uid="{00000000-0005-0000-0000-0000FE020000}"/>
    <cellStyle name="normálne 6 21" xfId="767" xr:uid="{00000000-0005-0000-0000-0000FF020000}"/>
    <cellStyle name="normálne 6 22" xfId="768" xr:uid="{00000000-0005-0000-0000-000000030000}"/>
    <cellStyle name="normálne 6 23" xfId="769" xr:uid="{00000000-0005-0000-0000-000001030000}"/>
    <cellStyle name="normálne 6 24" xfId="770" xr:uid="{00000000-0005-0000-0000-000002030000}"/>
    <cellStyle name="normálne 6 3" xfId="771" xr:uid="{00000000-0005-0000-0000-000003030000}"/>
    <cellStyle name="normálne 6 4" xfId="772" xr:uid="{00000000-0005-0000-0000-000004030000}"/>
    <cellStyle name="normálne 6 5" xfId="773" xr:uid="{00000000-0005-0000-0000-000005030000}"/>
    <cellStyle name="normálne 6 6" xfId="774" xr:uid="{00000000-0005-0000-0000-000006030000}"/>
    <cellStyle name="normálne 6 7" xfId="775" xr:uid="{00000000-0005-0000-0000-000007030000}"/>
    <cellStyle name="normálne 6 8" xfId="776" xr:uid="{00000000-0005-0000-0000-000008030000}"/>
    <cellStyle name="normálne 6 9" xfId="777" xr:uid="{00000000-0005-0000-0000-000009030000}"/>
    <cellStyle name="normálne 61" xfId="778" xr:uid="{00000000-0005-0000-0000-00000A030000}"/>
    <cellStyle name="normálne 61 10" xfId="779" xr:uid="{00000000-0005-0000-0000-00000B030000}"/>
    <cellStyle name="normálne 61 11" xfId="780" xr:uid="{00000000-0005-0000-0000-00000C030000}"/>
    <cellStyle name="normálne 61 12" xfId="781" xr:uid="{00000000-0005-0000-0000-00000D030000}"/>
    <cellStyle name="normálne 61 13" xfId="782" xr:uid="{00000000-0005-0000-0000-00000E030000}"/>
    <cellStyle name="normálne 61 14" xfId="783" xr:uid="{00000000-0005-0000-0000-00000F030000}"/>
    <cellStyle name="normálne 61 15" xfId="784" xr:uid="{00000000-0005-0000-0000-000010030000}"/>
    <cellStyle name="normálne 61 16" xfId="785" xr:uid="{00000000-0005-0000-0000-000011030000}"/>
    <cellStyle name="normálne 61 17" xfId="786" xr:uid="{00000000-0005-0000-0000-000012030000}"/>
    <cellStyle name="normálne 61 18" xfId="787" xr:uid="{00000000-0005-0000-0000-000013030000}"/>
    <cellStyle name="normálne 61 2" xfId="788" xr:uid="{00000000-0005-0000-0000-000014030000}"/>
    <cellStyle name="normálne 61 3" xfId="789" xr:uid="{00000000-0005-0000-0000-000015030000}"/>
    <cellStyle name="normálne 61 4" xfId="790" xr:uid="{00000000-0005-0000-0000-000016030000}"/>
    <cellStyle name="normálne 61 5" xfId="791" xr:uid="{00000000-0005-0000-0000-000017030000}"/>
    <cellStyle name="normálne 61 6" xfId="792" xr:uid="{00000000-0005-0000-0000-000018030000}"/>
    <cellStyle name="normálne 61 7" xfId="793" xr:uid="{00000000-0005-0000-0000-000019030000}"/>
    <cellStyle name="normálne 61 8" xfId="794" xr:uid="{00000000-0005-0000-0000-00001A030000}"/>
    <cellStyle name="normálne 61 9" xfId="795" xr:uid="{00000000-0005-0000-0000-00001B030000}"/>
    <cellStyle name="normálne 68" xfId="796" xr:uid="{00000000-0005-0000-0000-00001C030000}"/>
    <cellStyle name="normálne 68 10" xfId="797" xr:uid="{00000000-0005-0000-0000-00001D030000}"/>
    <cellStyle name="normálne 68 11" xfId="798" xr:uid="{00000000-0005-0000-0000-00001E030000}"/>
    <cellStyle name="normálne 68 2" xfId="799" xr:uid="{00000000-0005-0000-0000-00001F030000}"/>
    <cellStyle name="normálne 68 3" xfId="800" xr:uid="{00000000-0005-0000-0000-000020030000}"/>
    <cellStyle name="normálne 68 4" xfId="801" xr:uid="{00000000-0005-0000-0000-000021030000}"/>
    <cellStyle name="normálne 68 5" xfId="802" xr:uid="{00000000-0005-0000-0000-000022030000}"/>
    <cellStyle name="normálne 68 6" xfId="803" xr:uid="{00000000-0005-0000-0000-000023030000}"/>
    <cellStyle name="normálne 68 7" xfId="804" xr:uid="{00000000-0005-0000-0000-000024030000}"/>
    <cellStyle name="normálne 68 8" xfId="805" xr:uid="{00000000-0005-0000-0000-000025030000}"/>
    <cellStyle name="normálne 68 9" xfId="806" xr:uid="{00000000-0005-0000-0000-000026030000}"/>
    <cellStyle name="normálne 7 10" xfId="807" xr:uid="{00000000-0005-0000-0000-000027030000}"/>
    <cellStyle name="normálne 7 11" xfId="808" xr:uid="{00000000-0005-0000-0000-000028030000}"/>
    <cellStyle name="normálne 7 12" xfId="809" xr:uid="{00000000-0005-0000-0000-000029030000}"/>
    <cellStyle name="normálne 7 13" xfId="810" xr:uid="{00000000-0005-0000-0000-00002A030000}"/>
    <cellStyle name="normálne 7 14" xfId="811" xr:uid="{00000000-0005-0000-0000-00002B030000}"/>
    <cellStyle name="normálne 7 2" xfId="812" xr:uid="{00000000-0005-0000-0000-00002C030000}"/>
    <cellStyle name="normálne 7 3" xfId="813" xr:uid="{00000000-0005-0000-0000-00002D030000}"/>
    <cellStyle name="normálne 7 4" xfId="814" xr:uid="{00000000-0005-0000-0000-00002E030000}"/>
    <cellStyle name="normálne 7 5" xfId="815" xr:uid="{00000000-0005-0000-0000-00002F030000}"/>
    <cellStyle name="normálne 7 6" xfId="816" xr:uid="{00000000-0005-0000-0000-000030030000}"/>
    <cellStyle name="normálne 7 7" xfId="817" xr:uid="{00000000-0005-0000-0000-000031030000}"/>
    <cellStyle name="normálne 7 8" xfId="818" xr:uid="{00000000-0005-0000-0000-000032030000}"/>
    <cellStyle name="normálne 7 9" xfId="819" xr:uid="{00000000-0005-0000-0000-000033030000}"/>
    <cellStyle name="normálne 70" xfId="820" xr:uid="{00000000-0005-0000-0000-000034030000}"/>
    <cellStyle name="normálne 70 2" xfId="821" xr:uid="{00000000-0005-0000-0000-000035030000}"/>
    <cellStyle name="normálne 70 3" xfId="822" xr:uid="{00000000-0005-0000-0000-000036030000}"/>
    <cellStyle name="normálne 70 4" xfId="823" xr:uid="{00000000-0005-0000-0000-000037030000}"/>
    <cellStyle name="normálne 70 5" xfId="824" xr:uid="{00000000-0005-0000-0000-000038030000}"/>
    <cellStyle name="normálne 70 6" xfId="825" xr:uid="{00000000-0005-0000-0000-000039030000}"/>
    <cellStyle name="normálne 70 7" xfId="826" xr:uid="{00000000-0005-0000-0000-00003A030000}"/>
    <cellStyle name="normálne 70 8" xfId="827" xr:uid="{00000000-0005-0000-0000-00003B030000}"/>
    <cellStyle name="normálne 73" xfId="828" xr:uid="{00000000-0005-0000-0000-00003C030000}"/>
    <cellStyle name="normálne 73 2" xfId="829" xr:uid="{00000000-0005-0000-0000-00003D030000}"/>
    <cellStyle name="normálne 77" xfId="830" xr:uid="{00000000-0005-0000-0000-00003E030000}"/>
    <cellStyle name="normálne 77 2" xfId="831" xr:uid="{00000000-0005-0000-0000-00003F030000}"/>
    <cellStyle name="normálne 8 10" xfId="832" xr:uid="{00000000-0005-0000-0000-000040030000}"/>
    <cellStyle name="normálne 8 11" xfId="833" xr:uid="{00000000-0005-0000-0000-000041030000}"/>
    <cellStyle name="normálne 8 12" xfId="834" xr:uid="{00000000-0005-0000-0000-000042030000}"/>
    <cellStyle name="normálne 8 13" xfId="835" xr:uid="{00000000-0005-0000-0000-000043030000}"/>
    <cellStyle name="normálne 8 13 2" xfId="836" xr:uid="{00000000-0005-0000-0000-000044030000}"/>
    <cellStyle name="normálne 8 13 3" xfId="837" xr:uid="{00000000-0005-0000-0000-000045030000}"/>
    <cellStyle name="normálne 8 13 4" xfId="838" xr:uid="{00000000-0005-0000-0000-000046030000}"/>
    <cellStyle name="normálne 8 14" xfId="839" xr:uid="{00000000-0005-0000-0000-000047030000}"/>
    <cellStyle name="normálne 8 15" xfId="840" xr:uid="{00000000-0005-0000-0000-000048030000}"/>
    <cellStyle name="normálne 8 16" xfId="841" xr:uid="{00000000-0005-0000-0000-000049030000}"/>
    <cellStyle name="normálne 8 17" xfId="842" xr:uid="{00000000-0005-0000-0000-00004A030000}"/>
    <cellStyle name="normálne 8 18" xfId="843" xr:uid="{00000000-0005-0000-0000-00004B030000}"/>
    <cellStyle name="normálne 8 19" xfId="844" xr:uid="{00000000-0005-0000-0000-00004C030000}"/>
    <cellStyle name="normálne 8 2" xfId="845" xr:uid="{00000000-0005-0000-0000-00004D030000}"/>
    <cellStyle name="normálne 8 2 2" xfId="846" xr:uid="{00000000-0005-0000-0000-00004E030000}"/>
    <cellStyle name="normálne 8 2 2 2" xfId="847" xr:uid="{00000000-0005-0000-0000-00004F030000}"/>
    <cellStyle name="normálne 8 2 2 2 2" xfId="848" xr:uid="{00000000-0005-0000-0000-000050030000}"/>
    <cellStyle name="normálne 8 2 2 2 2 2" xfId="849" xr:uid="{00000000-0005-0000-0000-000051030000}"/>
    <cellStyle name="normálne 8 2 2 2 2 2 2" xfId="850" xr:uid="{00000000-0005-0000-0000-000052030000}"/>
    <cellStyle name="normálne 8 2 2 2 2 2 3" xfId="851" xr:uid="{00000000-0005-0000-0000-000053030000}"/>
    <cellStyle name="normálne 8 2 2 2 2 2 4" xfId="852" xr:uid="{00000000-0005-0000-0000-000054030000}"/>
    <cellStyle name="normálne 8 2 2 2 2 3" xfId="853" xr:uid="{00000000-0005-0000-0000-000055030000}"/>
    <cellStyle name="normálne 8 2 2 2 2 4" xfId="854" xr:uid="{00000000-0005-0000-0000-000056030000}"/>
    <cellStyle name="normálne 8 2 2 2 3" xfId="855" xr:uid="{00000000-0005-0000-0000-000057030000}"/>
    <cellStyle name="normálne 8 2 2 2 4" xfId="856" xr:uid="{00000000-0005-0000-0000-000058030000}"/>
    <cellStyle name="normálne 8 2 2 3" xfId="857" xr:uid="{00000000-0005-0000-0000-000059030000}"/>
    <cellStyle name="normálne 8 2 2 3 2" xfId="858" xr:uid="{00000000-0005-0000-0000-00005A030000}"/>
    <cellStyle name="normálne 8 2 2 4" xfId="859" xr:uid="{00000000-0005-0000-0000-00005B030000}"/>
    <cellStyle name="normálne 8 2 2 5" xfId="860" xr:uid="{00000000-0005-0000-0000-00005C030000}"/>
    <cellStyle name="normálne 8 2 3" xfId="861" xr:uid="{00000000-0005-0000-0000-00005D030000}"/>
    <cellStyle name="normálne 8 2 3 2" xfId="862" xr:uid="{00000000-0005-0000-0000-00005E030000}"/>
    <cellStyle name="normálne 8 2 3 3" xfId="863" xr:uid="{00000000-0005-0000-0000-00005F030000}"/>
    <cellStyle name="normálne 8 2 3 4" xfId="864" xr:uid="{00000000-0005-0000-0000-000060030000}"/>
    <cellStyle name="normálne 8 2 4" xfId="865" xr:uid="{00000000-0005-0000-0000-000061030000}"/>
    <cellStyle name="normálne 8 2 5" xfId="866" xr:uid="{00000000-0005-0000-0000-000062030000}"/>
    <cellStyle name="normálne 8 20" xfId="867" xr:uid="{00000000-0005-0000-0000-000063030000}"/>
    <cellStyle name="normálne 8 21" xfId="868" xr:uid="{00000000-0005-0000-0000-000064030000}"/>
    <cellStyle name="normálne 8 22" xfId="869" xr:uid="{00000000-0005-0000-0000-000065030000}"/>
    <cellStyle name="normálne 8 23" xfId="870" xr:uid="{00000000-0005-0000-0000-000066030000}"/>
    <cellStyle name="normálne 8 24" xfId="871" xr:uid="{00000000-0005-0000-0000-000067030000}"/>
    <cellStyle name="normálne 8 25" xfId="872" xr:uid="{00000000-0005-0000-0000-000068030000}"/>
    <cellStyle name="normálne 8 26" xfId="873" xr:uid="{00000000-0005-0000-0000-000069030000}"/>
    <cellStyle name="normálne 8 27" xfId="874" xr:uid="{00000000-0005-0000-0000-00006A030000}"/>
    <cellStyle name="normálne 8 28" xfId="875" xr:uid="{00000000-0005-0000-0000-00006B030000}"/>
    <cellStyle name="normálne 8 29" xfId="876" xr:uid="{00000000-0005-0000-0000-00006C030000}"/>
    <cellStyle name="normálne 8 3" xfId="877" xr:uid="{00000000-0005-0000-0000-00006D030000}"/>
    <cellStyle name="normálne 8 30" xfId="878" xr:uid="{00000000-0005-0000-0000-00006E030000}"/>
    <cellStyle name="normálne 8 31" xfId="879" xr:uid="{00000000-0005-0000-0000-00006F030000}"/>
    <cellStyle name="normálne 8 32" xfId="880" xr:uid="{00000000-0005-0000-0000-000070030000}"/>
    <cellStyle name="normálne 8 33" xfId="881" xr:uid="{00000000-0005-0000-0000-000071030000}"/>
    <cellStyle name="normálne 8 34" xfId="882" xr:uid="{00000000-0005-0000-0000-000072030000}"/>
    <cellStyle name="normálne 8 35" xfId="883" xr:uid="{00000000-0005-0000-0000-000073030000}"/>
    <cellStyle name="normálne 8 36" xfId="884" xr:uid="{00000000-0005-0000-0000-000074030000}"/>
    <cellStyle name="normálne 8 37" xfId="885" xr:uid="{00000000-0005-0000-0000-000075030000}"/>
    <cellStyle name="normálne 8 38" xfId="886" xr:uid="{00000000-0005-0000-0000-000076030000}"/>
    <cellStyle name="normálne 8 39" xfId="887" xr:uid="{00000000-0005-0000-0000-000077030000}"/>
    <cellStyle name="normálne 8 4" xfId="888" xr:uid="{00000000-0005-0000-0000-000078030000}"/>
    <cellStyle name="normálne 8 40" xfId="889" xr:uid="{00000000-0005-0000-0000-000079030000}"/>
    <cellStyle name="normálne 8 41" xfId="890" xr:uid="{00000000-0005-0000-0000-00007A030000}"/>
    <cellStyle name="normálne 8 42" xfId="891" xr:uid="{00000000-0005-0000-0000-00007B030000}"/>
    <cellStyle name="normálne 8 43" xfId="892" xr:uid="{00000000-0005-0000-0000-00007C030000}"/>
    <cellStyle name="normálne 8 44" xfId="893" xr:uid="{00000000-0005-0000-0000-00007D030000}"/>
    <cellStyle name="normálne 8 45" xfId="894" xr:uid="{00000000-0005-0000-0000-00007E030000}"/>
    <cellStyle name="normálne 8 46" xfId="895" xr:uid="{00000000-0005-0000-0000-00007F030000}"/>
    <cellStyle name="normálne 8 47" xfId="896" xr:uid="{00000000-0005-0000-0000-000080030000}"/>
    <cellStyle name="normálne 8 48" xfId="897" xr:uid="{00000000-0005-0000-0000-000081030000}"/>
    <cellStyle name="normálne 8 49" xfId="898" xr:uid="{00000000-0005-0000-0000-000082030000}"/>
    <cellStyle name="normálne 8 5" xfId="899" xr:uid="{00000000-0005-0000-0000-000083030000}"/>
    <cellStyle name="normálne 8 50" xfId="900" xr:uid="{00000000-0005-0000-0000-000084030000}"/>
    <cellStyle name="normálne 8 51" xfId="901" xr:uid="{00000000-0005-0000-0000-000085030000}"/>
    <cellStyle name="normálne 8 52" xfId="902" xr:uid="{00000000-0005-0000-0000-000086030000}"/>
    <cellStyle name="normálne 8 6" xfId="903" xr:uid="{00000000-0005-0000-0000-000087030000}"/>
    <cellStyle name="normálne 8 7" xfId="904" xr:uid="{00000000-0005-0000-0000-000088030000}"/>
    <cellStyle name="normálne 8 8" xfId="905" xr:uid="{00000000-0005-0000-0000-000089030000}"/>
    <cellStyle name="normálne 8 9" xfId="906" xr:uid="{00000000-0005-0000-0000-00008A030000}"/>
    <cellStyle name="normálne 9 10" xfId="907" xr:uid="{00000000-0005-0000-0000-00008B030000}"/>
    <cellStyle name="normálne 9 11" xfId="908" xr:uid="{00000000-0005-0000-0000-00008C030000}"/>
    <cellStyle name="normálne 9 12" xfId="909" xr:uid="{00000000-0005-0000-0000-00008D030000}"/>
    <cellStyle name="normálne 9 2" xfId="910" xr:uid="{00000000-0005-0000-0000-00008E030000}"/>
    <cellStyle name="normálne 9 3" xfId="911" xr:uid="{00000000-0005-0000-0000-00008F030000}"/>
    <cellStyle name="normálne 9 4" xfId="912" xr:uid="{00000000-0005-0000-0000-000090030000}"/>
    <cellStyle name="normálne 9 5" xfId="913" xr:uid="{00000000-0005-0000-0000-000091030000}"/>
    <cellStyle name="normálne 9 6" xfId="914" xr:uid="{00000000-0005-0000-0000-000092030000}"/>
    <cellStyle name="normálne 9 7" xfId="915" xr:uid="{00000000-0005-0000-0000-000093030000}"/>
    <cellStyle name="normálne 9 8" xfId="916" xr:uid="{00000000-0005-0000-0000-000094030000}"/>
    <cellStyle name="normálne 9 9" xfId="917" xr:uid="{00000000-0005-0000-0000-000095030000}"/>
    <cellStyle name="normální_Ceníky Wavin" xfId="918" xr:uid="{00000000-0005-0000-0000-000096030000}"/>
    <cellStyle name="percentá 2" xfId="919" xr:uid="{00000000-0005-0000-0000-000097030000}"/>
    <cellStyle name="percentá 4" xfId="920" xr:uid="{00000000-0005-0000-0000-000098030000}"/>
    <cellStyle name="percentá 4 2" xfId="921" xr:uid="{00000000-0005-0000-0000-000099030000}"/>
    <cellStyle name="percentá 4 3" xfId="922" xr:uid="{00000000-0005-0000-0000-00009A030000}"/>
    <cellStyle name="percentá 4 4" xfId="923" xr:uid="{00000000-0005-0000-0000-00009B030000}"/>
    <cellStyle name="Poznámka 10" xfId="924" xr:uid="{00000000-0005-0000-0000-00009C030000}"/>
    <cellStyle name="Poznámka 10 2" xfId="925" xr:uid="{00000000-0005-0000-0000-00009D030000}"/>
    <cellStyle name="Poznámka 10 2 2" xfId="926" xr:uid="{00000000-0005-0000-0000-00009E030000}"/>
    <cellStyle name="Poznámka 10 2 2 2" xfId="927" xr:uid="{00000000-0005-0000-0000-00009F030000}"/>
    <cellStyle name="Poznámka 10 2 2 3" xfId="928" xr:uid="{00000000-0005-0000-0000-0000A0030000}"/>
    <cellStyle name="Poznámka 10 2 3" xfId="929" xr:uid="{00000000-0005-0000-0000-0000A1030000}"/>
    <cellStyle name="Poznámka 10 2 4" xfId="930" xr:uid="{00000000-0005-0000-0000-0000A2030000}"/>
    <cellStyle name="Poznámka 10 3" xfId="931" xr:uid="{00000000-0005-0000-0000-0000A3030000}"/>
    <cellStyle name="Poznámka 10 4" xfId="932" xr:uid="{00000000-0005-0000-0000-0000A4030000}"/>
    <cellStyle name="Poznámka 10 5" xfId="933" xr:uid="{00000000-0005-0000-0000-0000A5030000}"/>
    <cellStyle name="Poznámka 10 5 2" xfId="934" xr:uid="{00000000-0005-0000-0000-0000A6030000}"/>
    <cellStyle name="Poznámka 10 5 3" xfId="935" xr:uid="{00000000-0005-0000-0000-0000A7030000}"/>
    <cellStyle name="Poznámka 10 6" xfId="936" xr:uid="{00000000-0005-0000-0000-0000A8030000}"/>
    <cellStyle name="Poznámka 11" xfId="937" xr:uid="{00000000-0005-0000-0000-0000A9030000}"/>
    <cellStyle name="Poznámka 11 2" xfId="938" xr:uid="{00000000-0005-0000-0000-0000AA030000}"/>
    <cellStyle name="Poznámka 11 2 2" xfId="939" xr:uid="{00000000-0005-0000-0000-0000AB030000}"/>
    <cellStyle name="Poznámka 11 2 2 2" xfId="940" xr:uid="{00000000-0005-0000-0000-0000AC030000}"/>
    <cellStyle name="Poznámka 11 2 2 3" xfId="941" xr:uid="{00000000-0005-0000-0000-0000AD030000}"/>
    <cellStyle name="Poznámka 11 2 3" xfId="942" xr:uid="{00000000-0005-0000-0000-0000AE030000}"/>
    <cellStyle name="Poznámka 11 2 4" xfId="943" xr:uid="{00000000-0005-0000-0000-0000AF030000}"/>
    <cellStyle name="Poznámka 11 3" xfId="944" xr:uid="{00000000-0005-0000-0000-0000B0030000}"/>
    <cellStyle name="Poznámka 11 4" xfId="945" xr:uid="{00000000-0005-0000-0000-0000B1030000}"/>
    <cellStyle name="Poznámka 11 5" xfId="946" xr:uid="{00000000-0005-0000-0000-0000B2030000}"/>
    <cellStyle name="Poznámka 11 5 2" xfId="947" xr:uid="{00000000-0005-0000-0000-0000B3030000}"/>
    <cellStyle name="Poznámka 11 5 3" xfId="948" xr:uid="{00000000-0005-0000-0000-0000B4030000}"/>
    <cellStyle name="Poznámka 11 6" xfId="949" xr:uid="{00000000-0005-0000-0000-0000B5030000}"/>
    <cellStyle name="Poznámka 12" xfId="950" xr:uid="{00000000-0005-0000-0000-0000B6030000}"/>
    <cellStyle name="Poznámka 12 2" xfId="951" xr:uid="{00000000-0005-0000-0000-0000B7030000}"/>
    <cellStyle name="Poznámka 12 2 2" xfId="952" xr:uid="{00000000-0005-0000-0000-0000B8030000}"/>
    <cellStyle name="Poznámka 12 2 2 2" xfId="953" xr:uid="{00000000-0005-0000-0000-0000B9030000}"/>
    <cellStyle name="Poznámka 12 2 2 3" xfId="954" xr:uid="{00000000-0005-0000-0000-0000BA030000}"/>
    <cellStyle name="Poznámka 12 2 3" xfId="955" xr:uid="{00000000-0005-0000-0000-0000BB030000}"/>
    <cellStyle name="Poznámka 12 2 4" xfId="956" xr:uid="{00000000-0005-0000-0000-0000BC030000}"/>
    <cellStyle name="Poznámka 12 3" xfId="957" xr:uid="{00000000-0005-0000-0000-0000BD030000}"/>
    <cellStyle name="Poznámka 12 4" xfId="958" xr:uid="{00000000-0005-0000-0000-0000BE030000}"/>
    <cellStyle name="Poznámka 12 5" xfId="959" xr:uid="{00000000-0005-0000-0000-0000BF030000}"/>
    <cellStyle name="Poznámka 12 5 2" xfId="960" xr:uid="{00000000-0005-0000-0000-0000C0030000}"/>
    <cellStyle name="Poznámka 12 5 3" xfId="961" xr:uid="{00000000-0005-0000-0000-0000C1030000}"/>
    <cellStyle name="Poznámka 12 6" xfId="962" xr:uid="{00000000-0005-0000-0000-0000C2030000}"/>
    <cellStyle name="Poznámka 13" xfId="963" xr:uid="{00000000-0005-0000-0000-0000C3030000}"/>
    <cellStyle name="Poznámka 13 2" xfId="964" xr:uid="{00000000-0005-0000-0000-0000C4030000}"/>
    <cellStyle name="Poznámka 13 2 2" xfId="965" xr:uid="{00000000-0005-0000-0000-0000C5030000}"/>
    <cellStyle name="Poznámka 13 2 2 2" xfId="966" xr:uid="{00000000-0005-0000-0000-0000C6030000}"/>
    <cellStyle name="Poznámka 13 2 2 3" xfId="967" xr:uid="{00000000-0005-0000-0000-0000C7030000}"/>
    <cellStyle name="Poznámka 13 2 3" xfId="968" xr:uid="{00000000-0005-0000-0000-0000C8030000}"/>
    <cellStyle name="Poznámka 13 2 4" xfId="969" xr:uid="{00000000-0005-0000-0000-0000C9030000}"/>
    <cellStyle name="Poznámka 13 3" xfId="970" xr:uid="{00000000-0005-0000-0000-0000CA030000}"/>
    <cellStyle name="Poznámka 13 4" xfId="971" xr:uid="{00000000-0005-0000-0000-0000CB030000}"/>
    <cellStyle name="Poznámka 13 5" xfId="972" xr:uid="{00000000-0005-0000-0000-0000CC030000}"/>
    <cellStyle name="Poznámka 13 5 2" xfId="973" xr:uid="{00000000-0005-0000-0000-0000CD030000}"/>
    <cellStyle name="Poznámka 13 5 3" xfId="974" xr:uid="{00000000-0005-0000-0000-0000CE030000}"/>
    <cellStyle name="Poznámka 13 6" xfId="975" xr:uid="{00000000-0005-0000-0000-0000CF030000}"/>
    <cellStyle name="Poznámka 14" xfId="976" xr:uid="{00000000-0005-0000-0000-0000D0030000}"/>
    <cellStyle name="Poznámka 14 2" xfId="977" xr:uid="{00000000-0005-0000-0000-0000D1030000}"/>
    <cellStyle name="Poznámka 14 2 2" xfId="978" xr:uid="{00000000-0005-0000-0000-0000D2030000}"/>
    <cellStyle name="Poznámka 14 2 2 2" xfId="979" xr:uid="{00000000-0005-0000-0000-0000D3030000}"/>
    <cellStyle name="Poznámka 14 2 2 3" xfId="980" xr:uid="{00000000-0005-0000-0000-0000D4030000}"/>
    <cellStyle name="Poznámka 14 2 3" xfId="981" xr:uid="{00000000-0005-0000-0000-0000D5030000}"/>
    <cellStyle name="Poznámka 14 2 4" xfId="982" xr:uid="{00000000-0005-0000-0000-0000D6030000}"/>
    <cellStyle name="Poznámka 14 3" xfId="983" xr:uid="{00000000-0005-0000-0000-0000D7030000}"/>
    <cellStyle name="Poznámka 14 4" xfId="984" xr:uid="{00000000-0005-0000-0000-0000D8030000}"/>
    <cellStyle name="Poznámka 14 5" xfId="985" xr:uid="{00000000-0005-0000-0000-0000D9030000}"/>
    <cellStyle name="Poznámka 14 5 2" xfId="986" xr:uid="{00000000-0005-0000-0000-0000DA030000}"/>
    <cellStyle name="Poznámka 14 5 3" xfId="987" xr:uid="{00000000-0005-0000-0000-0000DB030000}"/>
    <cellStyle name="Poznámka 14 6" xfId="988" xr:uid="{00000000-0005-0000-0000-0000DC030000}"/>
    <cellStyle name="Poznámka 15" xfId="989" xr:uid="{00000000-0005-0000-0000-0000DD030000}"/>
    <cellStyle name="Poznámka 15 2" xfId="990" xr:uid="{00000000-0005-0000-0000-0000DE030000}"/>
    <cellStyle name="Poznámka 15 2 2" xfId="991" xr:uid="{00000000-0005-0000-0000-0000DF030000}"/>
    <cellStyle name="Poznámka 15 2 2 2" xfId="992" xr:uid="{00000000-0005-0000-0000-0000E0030000}"/>
    <cellStyle name="Poznámka 15 2 2 3" xfId="993" xr:uid="{00000000-0005-0000-0000-0000E1030000}"/>
    <cellStyle name="Poznámka 15 2 3" xfId="994" xr:uid="{00000000-0005-0000-0000-0000E2030000}"/>
    <cellStyle name="Poznámka 15 2 4" xfId="995" xr:uid="{00000000-0005-0000-0000-0000E3030000}"/>
    <cellStyle name="Poznámka 15 3" xfId="996" xr:uid="{00000000-0005-0000-0000-0000E4030000}"/>
    <cellStyle name="Poznámka 15 4" xfId="997" xr:uid="{00000000-0005-0000-0000-0000E5030000}"/>
    <cellStyle name="Poznámka 15 5" xfId="998" xr:uid="{00000000-0005-0000-0000-0000E6030000}"/>
    <cellStyle name="Poznámka 15 5 2" xfId="999" xr:uid="{00000000-0005-0000-0000-0000E7030000}"/>
    <cellStyle name="Poznámka 15 5 3" xfId="1000" xr:uid="{00000000-0005-0000-0000-0000E8030000}"/>
    <cellStyle name="Poznámka 15 6" xfId="1001" xr:uid="{00000000-0005-0000-0000-0000E9030000}"/>
    <cellStyle name="Poznámka 16" xfId="1002" xr:uid="{00000000-0005-0000-0000-0000EA030000}"/>
    <cellStyle name="Poznámka 16 2" xfId="1003" xr:uid="{00000000-0005-0000-0000-0000EB030000}"/>
    <cellStyle name="Poznámka 16 2 2" xfId="1004" xr:uid="{00000000-0005-0000-0000-0000EC030000}"/>
    <cellStyle name="Poznámka 16 2 2 2" xfId="1005" xr:uid="{00000000-0005-0000-0000-0000ED030000}"/>
    <cellStyle name="Poznámka 16 2 2 3" xfId="1006" xr:uid="{00000000-0005-0000-0000-0000EE030000}"/>
    <cellStyle name="Poznámka 16 2 3" xfId="1007" xr:uid="{00000000-0005-0000-0000-0000EF030000}"/>
    <cellStyle name="Poznámka 16 2 4" xfId="1008" xr:uid="{00000000-0005-0000-0000-0000F0030000}"/>
    <cellStyle name="Poznámka 16 3" xfId="1009" xr:uid="{00000000-0005-0000-0000-0000F1030000}"/>
    <cellStyle name="Poznámka 16 4" xfId="1010" xr:uid="{00000000-0005-0000-0000-0000F2030000}"/>
    <cellStyle name="Poznámka 16 5" xfId="1011" xr:uid="{00000000-0005-0000-0000-0000F3030000}"/>
    <cellStyle name="Poznámka 16 5 2" xfId="1012" xr:uid="{00000000-0005-0000-0000-0000F4030000}"/>
    <cellStyle name="Poznámka 16 5 3" xfId="1013" xr:uid="{00000000-0005-0000-0000-0000F5030000}"/>
    <cellStyle name="Poznámka 16 6" xfId="1014" xr:uid="{00000000-0005-0000-0000-0000F6030000}"/>
    <cellStyle name="Poznámka 2" xfId="1015" xr:uid="{00000000-0005-0000-0000-0000F7030000}"/>
    <cellStyle name="Poznámka 2 2" xfId="1016" xr:uid="{00000000-0005-0000-0000-0000F8030000}"/>
    <cellStyle name="Poznámka 2 2 2" xfId="1017" xr:uid="{00000000-0005-0000-0000-0000F9030000}"/>
    <cellStyle name="Poznámka 2 2 2 2" xfId="1018" xr:uid="{00000000-0005-0000-0000-0000FA030000}"/>
    <cellStyle name="Poznámka 2 2 2 3" xfId="1019" xr:uid="{00000000-0005-0000-0000-0000FB030000}"/>
    <cellStyle name="Poznámka 2 2 3" xfId="1020" xr:uid="{00000000-0005-0000-0000-0000FC030000}"/>
    <cellStyle name="Poznámka 2 2 4" xfId="1021" xr:uid="{00000000-0005-0000-0000-0000FD030000}"/>
    <cellStyle name="Poznámka 2 3" xfId="1022" xr:uid="{00000000-0005-0000-0000-0000FE030000}"/>
    <cellStyle name="Poznámka 2 4" xfId="1023" xr:uid="{00000000-0005-0000-0000-0000FF030000}"/>
    <cellStyle name="Poznámka 2 5" xfId="1024" xr:uid="{00000000-0005-0000-0000-000000040000}"/>
    <cellStyle name="Poznámka 2 5 2" xfId="1025" xr:uid="{00000000-0005-0000-0000-000001040000}"/>
    <cellStyle name="Poznámka 2 5 3" xfId="1026" xr:uid="{00000000-0005-0000-0000-000002040000}"/>
    <cellStyle name="Poznámka 2 6" xfId="1027" xr:uid="{00000000-0005-0000-0000-000003040000}"/>
    <cellStyle name="Poznámka 3" xfId="1028" xr:uid="{00000000-0005-0000-0000-000004040000}"/>
    <cellStyle name="Poznámka 3 2" xfId="1029" xr:uid="{00000000-0005-0000-0000-000005040000}"/>
    <cellStyle name="Poznámka 3 2 2" xfId="1030" xr:uid="{00000000-0005-0000-0000-000006040000}"/>
    <cellStyle name="Poznámka 3 2 2 2" xfId="1031" xr:uid="{00000000-0005-0000-0000-000007040000}"/>
    <cellStyle name="Poznámka 3 2 2 3" xfId="1032" xr:uid="{00000000-0005-0000-0000-000008040000}"/>
    <cellStyle name="Poznámka 3 2 3" xfId="1033" xr:uid="{00000000-0005-0000-0000-000009040000}"/>
    <cellStyle name="Poznámka 3 2 4" xfId="1034" xr:uid="{00000000-0005-0000-0000-00000A040000}"/>
    <cellStyle name="Poznámka 3 3" xfId="1035" xr:uid="{00000000-0005-0000-0000-00000B040000}"/>
    <cellStyle name="Poznámka 3 4" xfId="1036" xr:uid="{00000000-0005-0000-0000-00000C040000}"/>
    <cellStyle name="Poznámka 3 5" xfId="1037" xr:uid="{00000000-0005-0000-0000-00000D040000}"/>
    <cellStyle name="Poznámka 3 5 2" xfId="1038" xr:uid="{00000000-0005-0000-0000-00000E040000}"/>
    <cellStyle name="Poznámka 3 5 3" xfId="1039" xr:uid="{00000000-0005-0000-0000-00000F040000}"/>
    <cellStyle name="Poznámka 3 6" xfId="1040" xr:uid="{00000000-0005-0000-0000-000010040000}"/>
    <cellStyle name="Poznámka 4" xfId="1041" xr:uid="{00000000-0005-0000-0000-000011040000}"/>
    <cellStyle name="Poznámka 4 2" xfId="1042" xr:uid="{00000000-0005-0000-0000-000012040000}"/>
    <cellStyle name="Poznámka 4 2 2" xfId="1043" xr:uid="{00000000-0005-0000-0000-000013040000}"/>
    <cellStyle name="Poznámka 4 2 2 2" xfId="1044" xr:uid="{00000000-0005-0000-0000-000014040000}"/>
    <cellStyle name="Poznámka 4 2 2 3" xfId="1045" xr:uid="{00000000-0005-0000-0000-000015040000}"/>
    <cellStyle name="Poznámka 4 2 3" xfId="1046" xr:uid="{00000000-0005-0000-0000-000016040000}"/>
    <cellStyle name="Poznámka 4 2 4" xfId="1047" xr:uid="{00000000-0005-0000-0000-000017040000}"/>
    <cellStyle name="Poznámka 4 3" xfId="1048" xr:uid="{00000000-0005-0000-0000-000018040000}"/>
    <cellStyle name="Poznámka 4 4" xfId="1049" xr:uid="{00000000-0005-0000-0000-000019040000}"/>
    <cellStyle name="Poznámka 4 5" xfId="1050" xr:uid="{00000000-0005-0000-0000-00001A040000}"/>
    <cellStyle name="Poznámka 4 5 2" xfId="1051" xr:uid="{00000000-0005-0000-0000-00001B040000}"/>
    <cellStyle name="Poznámka 4 5 3" xfId="1052" xr:uid="{00000000-0005-0000-0000-00001C040000}"/>
    <cellStyle name="Poznámka 4 6" xfId="1053" xr:uid="{00000000-0005-0000-0000-00001D040000}"/>
    <cellStyle name="Poznámka 5" xfId="1054" xr:uid="{00000000-0005-0000-0000-00001E040000}"/>
    <cellStyle name="Poznámka 5 2" xfId="1055" xr:uid="{00000000-0005-0000-0000-00001F040000}"/>
    <cellStyle name="Poznámka 5 2 2" xfId="1056" xr:uid="{00000000-0005-0000-0000-000020040000}"/>
    <cellStyle name="Poznámka 5 2 2 2" xfId="1057" xr:uid="{00000000-0005-0000-0000-000021040000}"/>
    <cellStyle name="Poznámka 5 2 2 3" xfId="1058" xr:uid="{00000000-0005-0000-0000-000022040000}"/>
    <cellStyle name="Poznámka 5 2 3" xfId="1059" xr:uid="{00000000-0005-0000-0000-000023040000}"/>
    <cellStyle name="Poznámka 5 2 4" xfId="1060" xr:uid="{00000000-0005-0000-0000-000024040000}"/>
    <cellStyle name="Poznámka 5 3" xfId="1061" xr:uid="{00000000-0005-0000-0000-000025040000}"/>
    <cellStyle name="Poznámka 5 4" xfId="1062" xr:uid="{00000000-0005-0000-0000-000026040000}"/>
    <cellStyle name="Poznámka 5 5" xfId="1063" xr:uid="{00000000-0005-0000-0000-000027040000}"/>
    <cellStyle name="Poznámka 5 5 2" xfId="1064" xr:uid="{00000000-0005-0000-0000-000028040000}"/>
    <cellStyle name="Poznámka 5 5 3" xfId="1065" xr:uid="{00000000-0005-0000-0000-000029040000}"/>
    <cellStyle name="Poznámka 5 6" xfId="1066" xr:uid="{00000000-0005-0000-0000-00002A040000}"/>
    <cellStyle name="Poznámka 6" xfId="1067" xr:uid="{00000000-0005-0000-0000-00002B040000}"/>
    <cellStyle name="Poznámka 6 2" xfId="1068" xr:uid="{00000000-0005-0000-0000-00002C040000}"/>
    <cellStyle name="Poznámka 6 2 2" xfId="1069" xr:uid="{00000000-0005-0000-0000-00002D040000}"/>
    <cellStyle name="Poznámka 6 2 2 2" xfId="1070" xr:uid="{00000000-0005-0000-0000-00002E040000}"/>
    <cellStyle name="Poznámka 6 2 2 3" xfId="1071" xr:uid="{00000000-0005-0000-0000-00002F040000}"/>
    <cellStyle name="Poznámka 6 2 3" xfId="1072" xr:uid="{00000000-0005-0000-0000-000030040000}"/>
    <cellStyle name="Poznámka 6 2 4" xfId="1073" xr:uid="{00000000-0005-0000-0000-000031040000}"/>
    <cellStyle name="Poznámka 6 3" xfId="1074" xr:uid="{00000000-0005-0000-0000-000032040000}"/>
    <cellStyle name="Poznámka 6 4" xfId="1075" xr:uid="{00000000-0005-0000-0000-000033040000}"/>
    <cellStyle name="Poznámka 6 5" xfId="1076" xr:uid="{00000000-0005-0000-0000-000034040000}"/>
    <cellStyle name="Poznámka 6 5 2" xfId="1077" xr:uid="{00000000-0005-0000-0000-000035040000}"/>
    <cellStyle name="Poznámka 6 5 3" xfId="1078" xr:uid="{00000000-0005-0000-0000-000036040000}"/>
    <cellStyle name="Poznámka 6 6" xfId="1079" xr:uid="{00000000-0005-0000-0000-000037040000}"/>
    <cellStyle name="Poznámka 7" xfId="1080" xr:uid="{00000000-0005-0000-0000-000038040000}"/>
    <cellStyle name="Poznámka 7 2" xfId="1081" xr:uid="{00000000-0005-0000-0000-000039040000}"/>
    <cellStyle name="Poznámka 7 2 2" xfId="1082" xr:uid="{00000000-0005-0000-0000-00003A040000}"/>
    <cellStyle name="Poznámka 7 2 2 2" xfId="1083" xr:uid="{00000000-0005-0000-0000-00003B040000}"/>
    <cellStyle name="Poznámka 7 2 2 3" xfId="1084" xr:uid="{00000000-0005-0000-0000-00003C040000}"/>
    <cellStyle name="Poznámka 7 2 3" xfId="1085" xr:uid="{00000000-0005-0000-0000-00003D040000}"/>
    <cellStyle name="Poznámka 7 2 4" xfId="1086" xr:uid="{00000000-0005-0000-0000-00003E040000}"/>
    <cellStyle name="Poznámka 7 3" xfId="1087" xr:uid="{00000000-0005-0000-0000-00003F040000}"/>
    <cellStyle name="Poznámka 7 4" xfId="1088" xr:uid="{00000000-0005-0000-0000-000040040000}"/>
    <cellStyle name="Poznámka 7 5" xfId="1089" xr:uid="{00000000-0005-0000-0000-000041040000}"/>
    <cellStyle name="Poznámka 7 5 2" xfId="1090" xr:uid="{00000000-0005-0000-0000-000042040000}"/>
    <cellStyle name="Poznámka 7 5 3" xfId="1091" xr:uid="{00000000-0005-0000-0000-000043040000}"/>
    <cellStyle name="Poznámka 7 6" xfId="1092" xr:uid="{00000000-0005-0000-0000-000044040000}"/>
    <cellStyle name="Poznámka 8" xfId="1093" xr:uid="{00000000-0005-0000-0000-000045040000}"/>
    <cellStyle name="Poznámka 8 2" xfId="1094" xr:uid="{00000000-0005-0000-0000-000046040000}"/>
    <cellStyle name="Poznámka 8 2 2" xfId="1095" xr:uid="{00000000-0005-0000-0000-000047040000}"/>
    <cellStyle name="Poznámka 8 2 2 2" xfId="1096" xr:uid="{00000000-0005-0000-0000-000048040000}"/>
    <cellStyle name="Poznámka 8 2 2 3" xfId="1097" xr:uid="{00000000-0005-0000-0000-000049040000}"/>
    <cellStyle name="Poznámka 8 2 3" xfId="1098" xr:uid="{00000000-0005-0000-0000-00004A040000}"/>
    <cellStyle name="Poznámka 8 2 4" xfId="1099" xr:uid="{00000000-0005-0000-0000-00004B040000}"/>
    <cellStyle name="Poznámka 8 3" xfId="1100" xr:uid="{00000000-0005-0000-0000-00004C040000}"/>
    <cellStyle name="Poznámka 8 4" xfId="1101" xr:uid="{00000000-0005-0000-0000-00004D040000}"/>
    <cellStyle name="Poznámka 8 5" xfId="1102" xr:uid="{00000000-0005-0000-0000-00004E040000}"/>
    <cellStyle name="Poznámka 8 5 2" xfId="1103" xr:uid="{00000000-0005-0000-0000-00004F040000}"/>
    <cellStyle name="Poznámka 8 5 3" xfId="1104" xr:uid="{00000000-0005-0000-0000-000050040000}"/>
    <cellStyle name="Poznámka 8 6" xfId="1105" xr:uid="{00000000-0005-0000-0000-000051040000}"/>
    <cellStyle name="Poznámka 9" xfId="1106" xr:uid="{00000000-0005-0000-0000-000052040000}"/>
    <cellStyle name="Poznámka 9 2" xfId="1107" xr:uid="{00000000-0005-0000-0000-000053040000}"/>
    <cellStyle name="Poznámka 9 2 2" xfId="1108" xr:uid="{00000000-0005-0000-0000-000054040000}"/>
    <cellStyle name="Poznámka 9 2 2 2" xfId="1109" xr:uid="{00000000-0005-0000-0000-000055040000}"/>
    <cellStyle name="Poznámka 9 2 2 3" xfId="1110" xr:uid="{00000000-0005-0000-0000-000056040000}"/>
    <cellStyle name="Poznámka 9 2 3" xfId="1111" xr:uid="{00000000-0005-0000-0000-000057040000}"/>
    <cellStyle name="Poznámka 9 2 4" xfId="1112" xr:uid="{00000000-0005-0000-0000-000058040000}"/>
    <cellStyle name="Poznámka 9 3" xfId="1113" xr:uid="{00000000-0005-0000-0000-000059040000}"/>
    <cellStyle name="Poznámka 9 4" xfId="1114" xr:uid="{00000000-0005-0000-0000-00005A040000}"/>
    <cellStyle name="Poznámka 9 5" xfId="1115" xr:uid="{00000000-0005-0000-0000-00005B040000}"/>
    <cellStyle name="Poznámka 9 5 2" xfId="1116" xr:uid="{00000000-0005-0000-0000-00005C040000}"/>
    <cellStyle name="Poznámka 9 5 3" xfId="1117" xr:uid="{00000000-0005-0000-0000-00005D040000}"/>
    <cellStyle name="Poznámka 9 6" xfId="1118" xr:uid="{00000000-0005-0000-0000-00005E040000}"/>
    <cellStyle name="Prepojená bunka 10" xfId="1119" xr:uid="{00000000-0005-0000-0000-00005F040000}"/>
    <cellStyle name="Prepojená bunka 11" xfId="1120" xr:uid="{00000000-0005-0000-0000-000060040000}"/>
    <cellStyle name="Prepojená bunka 12" xfId="1121" xr:uid="{00000000-0005-0000-0000-000061040000}"/>
    <cellStyle name="Prepojená bunka 13" xfId="1122" xr:uid="{00000000-0005-0000-0000-000062040000}"/>
    <cellStyle name="Prepojená bunka 14" xfId="1123" xr:uid="{00000000-0005-0000-0000-000063040000}"/>
    <cellStyle name="Prepojená bunka 15" xfId="1124" xr:uid="{00000000-0005-0000-0000-000064040000}"/>
    <cellStyle name="Prepojená bunka 16" xfId="1125" xr:uid="{00000000-0005-0000-0000-000065040000}"/>
    <cellStyle name="Prepojená bunka 2" xfId="1126" xr:uid="{00000000-0005-0000-0000-000066040000}"/>
    <cellStyle name="Prepojená bunka 3" xfId="1127" xr:uid="{00000000-0005-0000-0000-000067040000}"/>
    <cellStyle name="Prepojená bunka 4" xfId="1128" xr:uid="{00000000-0005-0000-0000-000068040000}"/>
    <cellStyle name="Prepojená bunka 5" xfId="1129" xr:uid="{00000000-0005-0000-0000-000069040000}"/>
    <cellStyle name="Prepojená bunka 6" xfId="1130" xr:uid="{00000000-0005-0000-0000-00006A040000}"/>
    <cellStyle name="Prepojená bunka 7" xfId="1131" xr:uid="{00000000-0005-0000-0000-00006B040000}"/>
    <cellStyle name="Prepojená bunka 8" xfId="1132" xr:uid="{00000000-0005-0000-0000-00006C040000}"/>
    <cellStyle name="Prepojená bunka 9" xfId="1133" xr:uid="{00000000-0005-0000-0000-00006D040000}"/>
    <cellStyle name="Spolu 10" xfId="1134" xr:uid="{00000000-0005-0000-0000-00006E040000}"/>
    <cellStyle name="Spolu 11" xfId="1135" xr:uid="{00000000-0005-0000-0000-00006F040000}"/>
    <cellStyle name="Spolu 12" xfId="1136" xr:uid="{00000000-0005-0000-0000-000070040000}"/>
    <cellStyle name="Spolu 13" xfId="1137" xr:uid="{00000000-0005-0000-0000-000071040000}"/>
    <cellStyle name="Spolu 14" xfId="1138" xr:uid="{00000000-0005-0000-0000-000072040000}"/>
    <cellStyle name="Spolu 15" xfId="1139" xr:uid="{00000000-0005-0000-0000-000073040000}"/>
    <cellStyle name="Spolu 16" xfId="1140" xr:uid="{00000000-0005-0000-0000-000074040000}"/>
    <cellStyle name="Spolu 2" xfId="1141" xr:uid="{00000000-0005-0000-0000-000075040000}"/>
    <cellStyle name="Spolu 3" xfId="1142" xr:uid="{00000000-0005-0000-0000-000076040000}"/>
    <cellStyle name="Spolu 4" xfId="1143" xr:uid="{00000000-0005-0000-0000-000077040000}"/>
    <cellStyle name="Spolu 5" xfId="1144" xr:uid="{00000000-0005-0000-0000-000078040000}"/>
    <cellStyle name="Spolu 6" xfId="1145" xr:uid="{00000000-0005-0000-0000-000079040000}"/>
    <cellStyle name="Spolu 7" xfId="1146" xr:uid="{00000000-0005-0000-0000-00007A040000}"/>
    <cellStyle name="Spolu 8" xfId="1147" xr:uid="{00000000-0005-0000-0000-00007B040000}"/>
    <cellStyle name="Spolu 9" xfId="1148" xr:uid="{00000000-0005-0000-0000-00007C040000}"/>
    <cellStyle name="Standard_Tabelle1" xfId="1149" xr:uid="{00000000-0005-0000-0000-00007D040000}"/>
    <cellStyle name="Styl 1" xfId="1330" xr:uid="{E250208B-CDC0-436E-93CB-8FC59FEAD191}"/>
    <cellStyle name="Text upozornenia 10" xfId="1150" xr:uid="{00000000-0005-0000-0000-00007E040000}"/>
    <cellStyle name="Text upozornenia 11" xfId="1151" xr:uid="{00000000-0005-0000-0000-00007F040000}"/>
    <cellStyle name="Text upozornenia 12" xfId="1152" xr:uid="{00000000-0005-0000-0000-000080040000}"/>
    <cellStyle name="Text upozornenia 13" xfId="1153" xr:uid="{00000000-0005-0000-0000-000081040000}"/>
    <cellStyle name="Text upozornenia 14" xfId="1154" xr:uid="{00000000-0005-0000-0000-000082040000}"/>
    <cellStyle name="Text upozornenia 15" xfId="1155" xr:uid="{00000000-0005-0000-0000-000083040000}"/>
    <cellStyle name="Text upozornenia 16" xfId="1156" xr:uid="{00000000-0005-0000-0000-000084040000}"/>
    <cellStyle name="Text upozornenia 2" xfId="1157" xr:uid="{00000000-0005-0000-0000-000085040000}"/>
    <cellStyle name="Text upozornenia 3" xfId="1158" xr:uid="{00000000-0005-0000-0000-000086040000}"/>
    <cellStyle name="Text upozornenia 4" xfId="1159" xr:uid="{00000000-0005-0000-0000-000087040000}"/>
    <cellStyle name="Text upozornenia 5" xfId="1160" xr:uid="{00000000-0005-0000-0000-000088040000}"/>
    <cellStyle name="Text upozornenia 6" xfId="1161" xr:uid="{00000000-0005-0000-0000-000089040000}"/>
    <cellStyle name="Text upozornenia 7" xfId="1162" xr:uid="{00000000-0005-0000-0000-00008A040000}"/>
    <cellStyle name="Text upozornenia 8" xfId="1163" xr:uid="{00000000-0005-0000-0000-00008B040000}"/>
    <cellStyle name="Text upozornenia 9" xfId="1164" xr:uid="{00000000-0005-0000-0000-00008C040000}"/>
    <cellStyle name="Vstup 10" xfId="1165" xr:uid="{00000000-0005-0000-0000-00008D040000}"/>
    <cellStyle name="Vstup 11" xfId="1166" xr:uid="{00000000-0005-0000-0000-00008E040000}"/>
    <cellStyle name="Vstup 12" xfId="1167" xr:uid="{00000000-0005-0000-0000-00008F040000}"/>
    <cellStyle name="Vstup 13" xfId="1168" xr:uid="{00000000-0005-0000-0000-000090040000}"/>
    <cellStyle name="Vstup 14" xfId="1169" xr:uid="{00000000-0005-0000-0000-000091040000}"/>
    <cellStyle name="Vstup 15" xfId="1170" xr:uid="{00000000-0005-0000-0000-000092040000}"/>
    <cellStyle name="Vstup 16" xfId="1171" xr:uid="{00000000-0005-0000-0000-000093040000}"/>
    <cellStyle name="Vstup 2" xfId="1172" xr:uid="{00000000-0005-0000-0000-000094040000}"/>
    <cellStyle name="Vstup 3" xfId="1173" xr:uid="{00000000-0005-0000-0000-000095040000}"/>
    <cellStyle name="Vstup 4" xfId="1174" xr:uid="{00000000-0005-0000-0000-000096040000}"/>
    <cellStyle name="Vstup 5" xfId="1175" xr:uid="{00000000-0005-0000-0000-000097040000}"/>
    <cellStyle name="Vstup 6" xfId="1176" xr:uid="{00000000-0005-0000-0000-000098040000}"/>
    <cellStyle name="Vstup 7" xfId="1177" xr:uid="{00000000-0005-0000-0000-000099040000}"/>
    <cellStyle name="Vstup 8" xfId="1178" xr:uid="{00000000-0005-0000-0000-00009A040000}"/>
    <cellStyle name="Vstup 9" xfId="1179" xr:uid="{00000000-0005-0000-0000-00009B040000}"/>
    <cellStyle name="Výpočet 10" xfId="1180" xr:uid="{00000000-0005-0000-0000-00009C040000}"/>
    <cellStyle name="Výpočet 11" xfId="1181" xr:uid="{00000000-0005-0000-0000-00009D040000}"/>
    <cellStyle name="Výpočet 12" xfId="1182" xr:uid="{00000000-0005-0000-0000-00009E040000}"/>
    <cellStyle name="Výpočet 13" xfId="1183" xr:uid="{00000000-0005-0000-0000-00009F040000}"/>
    <cellStyle name="Výpočet 14" xfId="1184" xr:uid="{00000000-0005-0000-0000-0000A0040000}"/>
    <cellStyle name="Výpočet 15" xfId="1185" xr:uid="{00000000-0005-0000-0000-0000A1040000}"/>
    <cellStyle name="Výpočet 16" xfId="1186" xr:uid="{00000000-0005-0000-0000-0000A2040000}"/>
    <cellStyle name="Výpočet 2" xfId="1187" xr:uid="{00000000-0005-0000-0000-0000A3040000}"/>
    <cellStyle name="Výpočet 3" xfId="1188" xr:uid="{00000000-0005-0000-0000-0000A4040000}"/>
    <cellStyle name="Výpočet 4" xfId="1189" xr:uid="{00000000-0005-0000-0000-0000A5040000}"/>
    <cellStyle name="Výpočet 5" xfId="1190" xr:uid="{00000000-0005-0000-0000-0000A6040000}"/>
    <cellStyle name="Výpočet 6" xfId="1191" xr:uid="{00000000-0005-0000-0000-0000A7040000}"/>
    <cellStyle name="Výpočet 7" xfId="1192" xr:uid="{00000000-0005-0000-0000-0000A8040000}"/>
    <cellStyle name="Výpočet 8" xfId="1193" xr:uid="{00000000-0005-0000-0000-0000A9040000}"/>
    <cellStyle name="Výpočet 9" xfId="1194" xr:uid="{00000000-0005-0000-0000-0000AA040000}"/>
    <cellStyle name="Výstup 10" xfId="1195" xr:uid="{00000000-0005-0000-0000-0000AB040000}"/>
    <cellStyle name="Výstup 11" xfId="1196" xr:uid="{00000000-0005-0000-0000-0000AC040000}"/>
    <cellStyle name="Výstup 12" xfId="1197" xr:uid="{00000000-0005-0000-0000-0000AD040000}"/>
    <cellStyle name="Výstup 13" xfId="1198" xr:uid="{00000000-0005-0000-0000-0000AE040000}"/>
    <cellStyle name="Výstup 14" xfId="1199" xr:uid="{00000000-0005-0000-0000-0000AF040000}"/>
    <cellStyle name="Výstup 15" xfId="1200" xr:uid="{00000000-0005-0000-0000-0000B0040000}"/>
    <cellStyle name="Výstup 16" xfId="1201" xr:uid="{00000000-0005-0000-0000-0000B1040000}"/>
    <cellStyle name="Výstup 2" xfId="1202" xr:uid="{00000000-0005-0000-0000-0000B2040000}"/>
    <cellStyle name="Výstup 3" xfId="1203" xr:uid="{00000000-0005-0000-0000-0000B3040000}"/>
    <cellStyle name="Výstup 4" xfId="1204" xr:uid="{00000000-0005-0000-0000-0000B4040000}"/>
    <cellStyle name="Výstup 5" xfId="1205" xr:uid="{00000000-0005-0000-0000-0000B5040000}"/>
    <cellStyle name="Výstup 6" xfId="1206" xr:uid="{00000000-0005-0000-0000-0000B6040000}"/>
    <cellStyle name="Výstup 7" xfId="1207" xr:uid="{00000000-0005-0000-0000-0000B7040000}"/>
    <cellStyle name="Výstup 8" xfId="1208" xr:uid="{00000000-0005-0000-0000-0000B8040000}"/>
    <cellStyle name="Výstup 9" xfId="1209" xr:uid="{00000000-0005-0000-0000-0000B9040000}"/>
    <cellStyle name="Vysvetľujúci text 10" xfId="1210" xr:uid="{00000000-0005-0000-0000-0000BA040000}"/>
    <cellStyle name="Vysvetľujúci text 11" xfId="1211" xr:uid="{00000000-0005-0000-0000-0000BB040000}"/>
    <cellStyle name="Vysvetľujúci text 12" xfId="1212" xr:uid="{00000000-0005-0000-0000-0000BC040000}"/>
    <cellStyle name="Vysvetľujúci text 13" xfId="1213" xr:uid="{00000000-0005-0000-0000-0000BD040000}"/>
    <cellStyle name="Vysvetľujúci text 14" xfId="1214" xr:uid="{00000000-0005-0000-0000-0000BE040000}"/>
    <cellStyle name="Vysvetľujúci text 15" xfId="1215" xr:uid="{00000000-0005-0000-0000-0000BF040000}"/>
    <cellStyle name="Vysvetľujúci text 16" xfId="1216" xr:uid="{00000000-0005-0000-0000-0000C0040000}"/>
    <cellStyle name="Vysvetľujúci text 2" xfId="1217" xr:uid="{00000000-0005-0000-0000-0000C1040000}"/>
    <cellStyle name="Vysvetľujúci text 3" xfId="1218" xr:uid="{00000000-0005-0000-0000-0000C2040000}"/>
    <cellStyle name="Vysvetľujúci text 4" xfId="1219" xr:uid="{00000000-0005-0000-0000-0000C3040000}"/>
    <cellStyle name="Vysvetľujúci text 5" xfId="1220" xr:uid="{00000000-0005-0000-0000-0000C4040000}"/>
    <cellStyle name="Vysvetľujúci text 6" xfId="1221" xr:uid="{00000000-0005-0000-0000-0000C5040000}"/>
    <cellStyle name="Vysvetľujúci text 7" xfId="1222" xr:uid="{00000000-0005-0000-0000-0000C6040000}"/>
    <cellStyle name="Vysvetľujúci text 8" xfId="1223" xr:uid="{00000000-0005-0000-0000-0000C7040000}"/>
    <cellStyle name="Vysvetľujúci text 9" xfId="1224" xr:uid="{00000000-0005-0000-0000-0000C8040000}"/>
    <cellStyle name="Zlá 10" xfId="1225" xr:uid="{00000000-0005-0000-0000-0000C9040000}"/>
    <cellStyle name="Zlá 11" xfId="1226" xr:uid="{00000000-0005-0000-0000-0000CA040000}"/>
    <cellStyle name="Zlá 12" xfId="1227" xr:uid="{00000000-0005-0000-0000-0000CB040000}"/>
    <cellStyle name="Zlá 13" xfId="1228" xr:uid="{00000000-0005-0000-0000-0000CC040000}"/>
    <cellStyle name="Zlá 14" xfId="1229" xr:uid="{00000000-0005-0000-0000-0000CD040000}"/>
    <cellStyle name="Zlá 15" xfId="1230" xr:uid="{00000000-0005-0000-0000-0000CE040000}"/>
    <cellStyle name="Zlá 16" xfId="1231" xr:uid="{00000000-0005-0000-0000-0000CF040000}"/>
    <cellStyle name="Zlá 2" xfId="1232" xr:uid="{00000000-0005-0000-0000-0000D0040000}"/>
    <cellStyle name="Zlá 3" xfId="1233" xr:uid="{00000000-0005-0000-0000-0000D1040000}"/>
    <cellStyle name="Zlá 4" xfId="1234" xr:uid="{00000000-0005-0000-0000-0000D2040000}"/>
    <cellStyle name="Zlá 5" xfId="1235" xr:uid="{00000000-0005-0000-0000-0000D3040000}"/>
    <cellStyle name="Zlá 6" xfId="1236" xr:uid="{00000000-0005-0000-0000-0000D4040000}"/>
    <cellStyle name="Zlá 7" xfId="1237" xr:uid="{00000000-0005-0000-0000-0000D5040000}"/>
    <cellStyle name="Zlá 8" xfId="1238" xr:uid="{00000000-0005-0000-0000-0000D6040000}"/>
    <cellStyle name="Zlá 9" xfId="1239" xr:uid="{00000000-0005-0000-0000-0000D7040000}"/>
    <cellStyle name="Zvýraznenie1 10" xfId="1240" xr:uid="{00000000-0005-0000-0000-0000D8040000}"/>
    <cellStyle name="Zvýraznenie1 11" xfId="1241" xr:uid="{00000000-0005-0000-0000-0000D9040000}"/>
    <cellStyle name="Zvýraznenie1 12" xfId="1242" xr:uid="{00000000-0005-0000-0000-0000DA040000}"/>
    <cellStyle name="Zvýraznenie1 13" xfId="1243" xr:uid="{00000000-0005-0000-0000-0000DB040000}"/>
    <cellStyle name="Zvýraznenie1 14" xfId="1244" xr:uid="{00000000-0005-0000-0000-0000DC040000}"/>
    <cellStyle name="Zvýraznenie1 15" xfId="1245" xr:uid="{00000000-0005-0000-0000-0000DD040000}"/>
    <cellStyle name="Zvýraznenie1 16" xfId="1246" xr:uid="{00000000-0005-0000-0000-0000DE040000}"/>
    <cellStyle name="Zvýraznenie1 2" xfId="1247" xr:uid="{00000000-0005-0000-0000-0000DF040000}"/>
    <cellStyle name="Zvýraznenie1 3" xfId="1248" xr:uid="{00000000-0005-0000-0000-0000E0040000}"/>
    <cellStyle name="Zvýraznenie1 4" xfId="1249" xr:uid="{00000000-0005-0000-0000-0000E1040000}"/>
    <cellStyle name="Zvýraznenie1 5" xfId="1250" xr:uid="{00000000-0005-0000-0000-0000E2040000}"/>
    <cellStyle name="Zvýraznenie1 6" xfId="1251" xr:uid="{00000000-0005-0000-0000-0000E3040000}"/>
    <cellStyle name="Zvýraznenie1 7" xfId="1252" xr:uid="{00000000-0005-0000-0000-0000E4040000}"/>
    <cellStyle name="Zvýraznenie1 8" xfId="1253" xr:uid="{00000000-0005-0000-0000-0000E5040000}"/>
    <cellStyle name="Zvýraznenie1 9" xfId="1254" xr:uid="{00000000-0005-0000-0000-0000E6040000}"/>
    <cellStyle name="Zvýraznenie2 10" xfId="1255" xr:uid="{00000000-0005-0000-0000-0000E7040000}"/>
    <cellStyle name="Zvýraznenie2 11" xfId="1256" xr:uid="{00000000-0005-0000-0000-0000E8040000}"/>
    <cellStyle name="Zvýraznenie2 12" xfId="1257" xr:uid="{00000000-0005-0000-0000-0000E9040000}"/>
    <cellStyle name="Zvýraznenie2 13" xfId="1258" xr:uid="{00000000-0005-0000-0000-0000EA040000}"/>
    <cellStyle name="Zvýraznenie2 14" xfId="1259" xr:uid="{00000000-0005-0000-0000-0000EB040000}"/>
    <cellStyle name="Zvýraznenie2 15" xfId="1260" xr:uid="{00000000-0005-0000-0000-0000EC040000}"/>
    <cellStyle name="Zvýraznenie2 16" xfId="1261" xr:uid="{00000000-0005-0000-0000-0000ED040000}"/>
    <cellStyle name="Zvýraznenie2 2" xfId="1262" xr:uid="{00000000-0005-0000-0000-0000EE040000}"/>
    <cellStyle name="Zvýraznenie2 3" xfId="1263" xr:uid="{00000000-0005-0000-0000-0000EF040000}"/>
    <cellStyle name="Zvýraznenie2 4" xfId="1264" xr:uid="{00000000-0005-0000-0000-0000F0040000}"/>
    <cellStyle name="Zvýraznenie2 5" xfId="1265" xr:uid="{00000000-0005-0000-0000-0000F1040000}"/>
    <cellStyle name="Zvýraznenie2 6" xfId="1266" xr:uid="{00000000-0005-0000-0000-0000F2040000}"/>
    <cellStyle name="Zvýraznenie2 7" xfId="1267" xr:uid="{00000000-0005-0000-0000-0000F3040000}"/>
    <cellStyle name="Zvýraznenie2 8" xfId="1268" xr:uid="{00000000-0005-0000-0000-0000F4040000}"/>
    <cellStyle name="Zvýraznenie2 9" xfId="1269" xr:uid="{00000000-0005-0000-0000-0000F5040000}"/>
    <cellStyle name="Zvýraznenie3 10" xfId="1270" xr:uid="{00000000-0005-0000-0000-0000F6040000}"/>
    <cellStyle name="Zvýraznenie3 11" xfId="1271" xr:uid="{00000000-0005-0000-0000-0000F7040000}"/>
    <cellStyle name="Zvýraznenie3 12" xfId="1272" xr:uid="{00000000-0005-0000-0000-0000F8040000}"/>
    <cellStyle name="Zvýraznenie3 13" xfId="1273" xr:uid="{00000000-0005-0000-0000-0000F9040000}"/>
    <cellStyle name="Zvýraznenie3 14" xfId="1274" xr:uid="{00000000-0005-0000-0000-0000FA040000}"/>
    <cellStyle name="Zvýraznenie3 15" xfId="1275" xr:uid="{00000000-0005-0000-0000-0000FB040000}"/>
    <cellStyle name="Zvýraznenie3 16" xfId="1276" xr:uid="{00000000-0005-0000-0000-0000FC040000}"/>
    <cellStyle name="Zvýraznenie3 2" xfId="1277" xr:uid="{00000000-0005-0000-0000-0000FD040000}"/>
    <cellStyle name="Zvýraznenie3 3" xfId="1278" xr:uid="{00000000-0005-0000-0000-0000FE040000}"/>
    <cellStyle name="Zvýraznenie3 4" xfId="1279" xr:uid="{00000000-0005-0000-0000-0000FF040000}"/>
    <cellStyle name="Zvýraznenie3 5" xfId="1280" xr:uid="{00000000-0005-0000-0000-000000050000}"/>
    <cellStyle name="Zvýraznenie3 6" xfId="1281" xr:uid="{00000000-0005-0000-0000-000001050000}"/>
    <cellStyle name="Zvýraznenie3 7" xfId="1282" xr:uid="{00000000-0005-0000-0000-000002050000}"/>
    <cellStyle name="Zvýraznenie3 8" xfId="1283" xr:uid="{00000000-0005-0000-0000-000003050000}"/>
    <cellStyle name="Zvýraznenie3 9" xfId="1284" xr:uid="{00000000-0005-0000-0000-000004050000}"/>
    <cellStyle name="Zvýraznenie4 10" xfId="1285" xr:uid="{00000000-0005-0000-0000-000005050000}"/>
    <cellStyle name="Zvýraznenie4 11" xfId="1286" xr:uid="{00000000-0005-0000-0000-000006050000}"/>
    <cellStyle name="Zvýraznenie4 12" xfId="1287" xr:uid="{00000000-0005-0000-0000-000007050000}"/>
    <cellStyle name="Zvýraznenie4 13" xfId="1288" xr:uid="{00000000-0005-0000-0000-000008050000}"/>
    <cellStyle name="Zvýraznenie4 14" xfId="1289" xr:uid="{00000000-0005-0000-0000-000009050000}"/>
    <cellStyle name="Zvýraznenie4 15" xfId="1290" xr:uid="{00000000-0005-0000-0000-00000A050000}"/>
    <cellStyle name="Zvýraznenie4 16" xfId="1291" xr:uid="{00000000-0005-0000-0000-00000B050000}"/>
    <cellStyle name="Zvýraznenie4 2" xfId="1292" xr:uid="{00000000-0005-0000-0000-00000C050000}"/>
    <cellStyle name="Zvýraznenie4 3" xfId="1293" xr:uid="{00000000-0005-0000-0000-00000D050000}"/>
    <cellStyle name="Zvýraznenie4 4" xfId="1294" xr:uid="{00000000-0005-0000-0000-00000E050000}"/>
    <cellStyle name="Zvýraznenie4 5" xfId="1295" xr:uid="{00000000-0005-0000-0000-00000F050000}"/>
    <cellStyle name="Zvýraznenie4 6" xfId="1296" xr:uid="{00000000-0005-0000-0000-000010050000}"/>
    <cellStyle name="Zvýraznenie4 7" xfId="1297" xr:uid="{00000000-0005-0000-0000-000011050000}"/>
    <cellStyle name="Zvýraznenie4 8" xfId="1298" xr:uid="{00000000-0005-0000-0000-000012050000}"/>
    <cellStyle name="Zvýraznenie4 9" xfId="1299" xr:uid="{00000000-0005-0000-0000-000013050000}"/>
    <cellStyle name="Zvýraznenie5 10" xfId="1300" xr:uid="{00000000-0005-0000-0000-000014050000}"/>
    <cellStyle name="Zvýraznenie5 11" xfId="1301" xr:uid="{00000000-0005-0000-0000-000015050000}"/>
    <cellStyle name="Zvýraznenie5 12" xfId="1302" xr:uid="{00000000-0005-0000-0000-000016050000}"/>
    <cellStyle name="Zvýraznenie5 13" xfId="1303" xr:uid="{00000000-0005-0000-0000-000017050000}"/>
    <cellStyle name="Zvýraznenie5 14" xfId="1304" xr:uid="{00000000-0005-0000-0000-000018050000}"/>
    <cellStyle name="Zvýraznenie5 15" xfId="1305" xr:uid="{00000000-0005-0000-0000-000019050000}"/>
    <cellStyle name="Zvýraznenie5 16" xfId="1306" xr:uid="{00000000-0005-0000-0000-00001A050000}"/>
    <cellStyle name="Zvýraznenie5 2" xfId="1307" xr:uid="{00000000-0005-0000-0000-00001B050000}"/>
    <cellStyle name="Zvýraznenie5 3" xfId="1308" xr:uid="{00000000-0005-0000-0000-00001C050000}"/>
    <cellStyle name="Zvýraznenie5 4" xfId="1309" xr:uid="{00000000-0005-0000-0000-00001D050000}"/>
    <cellStyle name="Zvýraznenie5 5" xfId="1310" xr:uid="{00000000-0005-0000-0000-00001E050000}"/>
    <cellStyle name="Zvýraznenie5 6" xfId="1311" xr:uid="{00000000-0005-0000-0000-00001F050000}"/>
    <cellStyle name="Zvýraznenie5 7" xfId="1312" xr:uid="{00000000-0005-0000-0000-000020050000}"/>
    <cellStyle name="Zvýraznenie5 8" xfId="1313" xr:uid="{00000000-0005-0000-0000-000021050000}"/>
    <cellStyle name="Zvýraznenie5 9" xfId="1314" xr:uid="{00000000-0005-0000-0000-000022050000}"/>
    <cellStyle name="Zvýraznenie6 10" xfId="1315" xr:uid="{00000000-0005-0000-0000-000023050000}"/>
    <cellStyle name="Zvýraznenie6 11" xfId="1316" xr:uid="{00000000-0005-0000-0000-000024050000}"/>
    <cellStyle name="Zvýraznenie6 12" xfId="1317" xr:uid="{00000000-0005-0000-0000-000025050000}"/>
    <cellStyle name="Zvýraznenie6 13" xfId="1318" xr:uid="{00000000-0005-0000-0000-000026050000}"/>
    <cellStyle name="Zvýraznenie6 14" xfId="1319" xr:uid="{00000000-0005-0000-0000-000027050000}"/>
    <cellStyle name="Zvýraznenie6 15" xfId="1320" xr:uid="{00000000-0005-0000-0000-000028050000}"/>
    <cellStyle name="Zvýraznenie6 16" xfId="1321" xr:uid="{00000000-0005-0000-0000-000029050000}"/>
    <cellStyle name="Zvýraznenie6 2" xfId="1322" xr:uid="{00000000-0005-0000-0000-00002A050000}"/>
    <cellStyle name="Zvýraznenie6 3" xfId="1323" xr:uid="{00000000-0005-0000-0000-00002B050000}"/>
    <cellStyle name="Zvýraznenie6 4" xfId="1324" xr:uid="{00000000-0005-0000-0000-00002C050000}"/>
    <cellStyle name="Zvýraznenie6 5" xfId="1325" xr:uid="{00000000-0005-0000-0000-00002D050000}"/>
    <cellStyle name="Zvýraznenie6 6" xfId="1326" xr:uid="{00000000-0005-0000-0000-00002E050000}"/>
    <cellStyle name="Zvýraznenie6 7" xfId="1327" xr:uid="{00000000-0005-0000-0000-00002F050000}"/>
    <cellStyle name="Zvýraznenie6 8" xfId="1328" xr:uid="{00000000-0005-0000-0000-000030050000}"/>
    <cellStyle name="Zvýraznenie6 9" xfId="1329" xr:uid="{00000000-0005-0000-0000-00003105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24848</xdr:colOff>
      <xdr:row>0</xdr:row>
      <xdr:rowOff>0</xdr:rowOff>
    </xdr:from>
    <xdr:to>
      <xdr:col>2</xdr:col>
      <xdr:colOff>128105</xdr:colOff>
      <xdr:row>11</xdr:row>
      <xdr:rowOff>28575</xdr:rowOff>
    </xdr:to>
    <xdr:sp macro="" textlink="">
      <xdr:nvSpPr>
        <xdr:cNvPr id="3" name="Textové pole 2">
          <a:extLst>
            <a:ext uri="{FF2B5EF4-FFF2-40B4-BE49-F238E27FC236}">
              <a16:creationId xmlns:a16="http://schemas.microsoft.com/office/drawing/2014/main" id="{6067E7E3-2F75-480F-A0AD-2B1E6F9D9EFD}"/>
            </a:ext>
          </a:extLst>
        </xdr:cNvPr>
        <xdr:cNvSpPr txBox="1">
          <a:spLocks noChangeArrowheads="1"/>
        </xdr:cNvSpPr>
      </xdr:nvSpPr>
      <xdr:spPr bwMode="auto">
        <a:xfrm>
          <a:off x="24848" y="0"/>
          <a:ext cx="1512957" cy="19716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50000"/>
            </a:lnSpc>
            <a:spcAft>
              <a:spcPts val="0"/>
            </a:spcAft>
          </a:pP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   </a:t>
          </a:r>
          <a:r>
            <a:rPr lang="sk-SK" sz="900" b="1" baseline="0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</a:t>
          </a: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Wavin Slovakia s.r.o.</a:t>
          </a:r>
          <a:endParaRPr lang="sk-SK" sz="9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Adresa: 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00000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</a:t>
          </a: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Partizánska 73 / 916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Bánovce nad Bebravou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957 01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Slovenská republika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Telefón: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+421(0)38 – 760 5895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Webová stránka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www.wavin.sk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E-mail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r>
            <a:rPr lang="sk-SK" sz="800">
              <a:effectLst/>
              <a:latin typeface="+mn-lt"/>
              <a:ea typeface="+mn-ea"/>
              <a:cs typeface="+mn-cs"/>
            </a:rPr>
            <a:t>    </a:t>
          </a:r>
          <a:r>
            <a:rPr lang="sk-SK" sz="800" u="sng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info.sk@wavin.com</a:t>
          </a:r>
          <a:endParaRPr lang="sk-SK" sz="800">
            <a:effectLst/>
            <a:latin typeface="+mn-lt"/>
            <a:ea typeface="+mn-ea"/>
            <a:cs typeface="+mn-cs"/>
          </a:endParaRPr>
        </a:p>
        <a:p>
          <a:r>
            <a:rPr lang="sk-SK" sz="800" u="none">
              <a:effectLst/>
              <a:latin typeface="+mn-lt"/>
              <a:ea typeface="+mn-ea"/>
              <a:cs typeface="+mn-cs"/>
            </a:rPr>
            <a:t>   </a:t>
          </a:r>
          <a:r>
            <a:rPr lang="sk-SK" sz="800" u="none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objednavky.wsk@wavin.com</a:t>
          </a:r>
          <a:endParaRPr lang="sk-SK" sz="800" u="none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308610</xdr:colOff>
      <xdr:row>1</xdr:row>
      <xdr:rowOff>9691</xdr:rowOff>
    </xdr:from>
    <xdr:to>
      <xdr:col>4</xdr:col>
      <xdr:colOff>776338</xdr:colOff>
      <xdr:row>5</xdr:row>
      <xdr:rowOff>24848</xdr:rowOff>
    </xdr:to>
    <xdr:pic>
      <xdr:nvPicPr>
        <xdr:cNvPr id="4" name="Obrázok 3" descr="C:\Users\roken\AppData\Local\Microsoft\Windows\Temporary Internet Files\Content.Outlook\MFYW9JLC\Wavin logo Connect to Better (gradient)_300dpi_100x37mm_C_NR-29689 (00000002).TIF">
          <a:extLst>
            <a:ext uri="{FF2B5EF4-FFF2-40B4-BE49-F238E27FC236}">
              <a16:creationId xmlns:a16="http://schemas.microsoft.com/office/drawing/2014/main" id="{70AA7B52-053B-447D-B4D7-080414F3BFC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9185" y="152566"/>
          <a:ext cx="1439278" cy="605707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26506</xdr:colOff>
      <xdr:row>4</xdr:row>
      <xdr:rowOff>133350</xdr:rowOff>
    </xdr:from>
    <xdr:to>
      <xdr:col>3</xdr:col>
      <xdr:colOff>140971</xdr:colOff>
      <xdr:row>10</xdr:row>
      <xdr:rowOff>66675</xdr:rowOff>
    </xdr:to>
    <xdr:sp macro="" textlink="">
      <xdr:nvSpPr>
        <xdr:cNvPr id="5" name="BlokTextu 4">
          <a:extLst>
            <a:ext uri="{FF2B5EF4-FFF2-40B4-BE49-F238E27FC236}">
              <a16:creationId xmlns:a16="http://schemas.microsoft.com/office/drawing/2014/main" id="{00536AB4-29B6-40B7-8DC9-351DC0BA6B26}"/>
            </a:ext>
          </a:extLst>
        </xdr:cNvPr>
        <xdr:cNvSpPr txBox="1"/>
      </xdr:nvSpPr>
      <xdr:spPr>
        <a:xfrm>
          <a:off x="1436206" y="704850"/>
          <a:ext cx="3305340" cy="11525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2000" b="1" i="1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20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Rúry Tigris PE-Xc</a:t>
          </a:r>
          <a:r>
            <a:rPr lang="sk-SK" sz="2000" b="1" i="1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 PE-RT</a:t>
          </a:r>
          <a:endParaRPr lang="sk-SK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2959048</xdr:colOff>
      <xdr:row>1</xdr:row>
      <xdr:rowOff>108585</xdr:rowOff>
    </xdr:from>
    <xdr:to>
      <xdr:col>4</xdr:col>
      <xdr:colOff>872167</xdr:colOff>
      <xdr:row>4</xdr:row>
      <xdr:rowOff>48033</xdr:rowOff>
    </xdr:to>
    <xdr:sp macro="" textlink="">
      <xdr:nvSpPr>
        <xdr:cNvPr id="3" name="BlokTextu 2">
          <a:extLst>
            <a:ext uri="{FF2B5EF4-FFF2-40B4-BE49-F238E27FC236}">
              <a16:creationId xmlns:a16="http://schemas.microsoft.com/office/drawing/2014/main" id="{D2F437C3-9A73-424A-A467-395CCD548364}"/>
            </a:ext>
          </a:extLst>
        </xdr:cNvPr>
        <xdr:cNvSpPr txBox="1"/>
      </xdr:nvSpPr>
      <xdr:spPr>
        <a:xfrm>
          <a:off x="5067303" y="253199"/>
          <a:ext cx="2080588" cy="3660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sk-SK" sz="1400" b="1">
              <a:solidFill>
                <a:schemeClr val="bg1"/>
              </a:solidFill>
              <a:latin typeface="Arial Black" pitchFamily="34" charset="0"/>
            </a:rPr>
            <a:t>W</a:t>
          </a:r>
          <a:r>
            <a:rPr lang="sk-SK" sz="1100" b="1">
              <a:solidFill>
                <a:schemeClr val="bg1"/>
              </a:solidFill>
              <a:latin typeface="Arial Black" pitchFamily="34" charset="0"/>
            </a:rPr>
            <a:t>AVIN</a:t>
          </a:r>
          <a:r>
            <a:rPr lang="sk-SK" sz="1100" b="1" baseline="0">
              <a:solidFill>
                <a:schemeClr val="bg1"/>
              </a:solidFill>
              <a:latin typeface="Arial Black" pitchFamily="34" charset="0"/>
            </a:rPr>
            <a:t> </a:t>
          </a:r>
          <a:r>
            <a:rPr lang="sk-SK" sz="1400" b="1" baseline="0">
              <a:solidFill>
                <a:schemeClr val="bg1"/>
              </a:solidFill>
              <a:latin typeface="Arial Black" pitchFamily="34" charset="0"/>
            </a:rPr>
            <a:t>S</a:t>
          </a:r>
          <a:r>
            <a:rPr lang="sk-SK" sz="1100" b="1" baseline="0">
              <a:solidFill>
                <a:schemeClr val="bg1"/>
              </a:solidFill>
              <a:latin typeface="Arial Black" pitchFamily="34" charset="0"/>
            </a:rPr>
            <a:t>LOVAKIA s.r.o.           </a:t>
          </a:r>
          <a:endParaRPr lang="sk-SK" sz="1100" b="1">
            <a:solidFill>
              <a:schemeClr val="bg1"/>
            </a:solidFill>
            <a:latin typeface="Arial Black" pitchFamily="34" charset="0"/>
          </a:endParaRPr>
        </a:p>
      </xdr:txBody>
    </xdr:sp>
    <xdr:clientData/>
  </xdr:twoCellAnchor>
  <xdr:twoCellAnchor>
    <xdr:from>
      <xdr:col>0</xdr:col>
      <xdr:colOff>24848</xdr:colOff>
      <xdr:row>0</xdr:row>
      <xdr:rowOff>0</xdr:rowOff>
    </xdr:from>
    <xdr:to>
      <xdr:col>2</xdr:col>
      <xdr:colOff>128105</xdr:colOff>
      <xdr:row>11</xdr:row>
      <xdr:rowOff>28575</xdr:rowOff>
    </xdr:to>
    <xdr:sp macro="" textlink="">
      <xdr:nvSpPr>
        <xdr:cNvPr id="5" name="Textové pole 2">
          <a:extLst>
            <a:ext uri="{FF2B5EF4-FFF2-40B4-BE49-F238E27FC236}">
              <a16:creationId xmlns:a16="http://schemas.microsoft.com/office/drawing/2014/main" id="{AD942E7D-3180-4D3A-A559-045EFE93A5DB}"/>
            </a:ext>
          </a:extLst>
        </xdr:cNvPr>
        <xdr:cNvSpPr txBox="1">
          <a:spLocks noChangeArrowheads="1"/>
        </xdr:cNvSpPr>
      </xdr:nvSpPr>
      <xdr:spPr bwMode="auto">
        <a:xfrm>
          <a:off x="24848" y="0"/>
          <a:ext cx="1512957" cy="2038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50000"/>
            </a:lnSpc>
            <a:spcAft>
              <a:spcPts val="0"/>
            </a:spcAft>
          </a:pP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   </a:t>
          </a:r>
          <a:r>
            <a:rPr lang="sk-SK" sz="900" b="1" baseline="0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</a:t>
          </a: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Wavin Slovakia s.r.o.</a:t>
          </a:r>
          <a:endParaRPr lang="sk-SK" sz="9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Adresa: 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00000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</a:t>
          </a: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Partizánska 73 / 916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Bánovce nad Bebravou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957 01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Slovenská republika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Telefón: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+421(0)38 – 760 5895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Webová stránka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www.wavin.sk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E-mail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r>
            <a:rPr lang="sk-SK" sz="800">
              <a:effectLst/>
              <a:latin typeface="+mn-lt"/>
              <a:ea typeface="+mn-ea"/>
              <a:cs typeface="+mn-cs"/>
            </a:rPr>
            <a:t>    </a:t>
          </a:r>
          <a:r>
            <a:rPr lang="sk-SK" sz="800" u="sng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info.sk@wavin.com</a:t>
          </a:r>
          <a:endParaRPr lang="sk-SK" sz="800">
            <a:effectLst/>
            <a:latin typeface="+mn-lt"/>
            <a:ea typeface="+mn-ea"/>
            <a:cs typeface="+mn-cs"/>
          </a:endParaRPr>
        </a:p>
        <a:p>
          <a:r>
            <a:rPr lang="sk-SK" sz="800" u="none">
              <a:effectLst/>
              <a:latin typeface="+mn-lt"/>
              <a:ea typeface="+mn-ea"/>
              <a:cs typeface="+mn-cs"/>
            </a:rPr>
            <a:t>   </a:t>
          </a:r>
          <a:r>
            <a:rPr lang="sk-SK" sz="800" u="none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objednavky.wsk@wavin.com</a:t>
          </a:r>
          <a:endParaRPr lang="sk-SK" sz="800" u="none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308610</xdr:colOff>
      <xdr:row>1</xdr:row>
      <xdr:rowOff>9691</xdr:rowOff>
    </xdr:from>
    <xdr:to>
      <xdr:col>4</xdr:col>
      <xdr:colOff>776338</xdr:colOff>
      <xdr:row>5</xdr:row>
      <xdr:rowOff>24848</xdr:rowOff>
    </xdr:to>
    <xdr:pic>
      <xdr:nvPicPr>
        <xdr:cNvPr id="6" name="Obrázok 5" descr="C:\Users\roken\AppData\Local\Microsoft\Windows\Temporary Internet Files\Content.Outlook\MFYW9JLC\Wavin logo Connect to Better (gradient)_300dpi_100x37mm_C_NR-29689 (00000002).TIF">
          <a:extLst>
            <a:ext uri="{FF2B5EF4-FFF2-40B4-BE49-F238E27FC236}">
              <a16:creationId xmlns:a16="http://schemas.microsoft.com/office/drawing/2014/main" id="{2001E7E8-D6B4-45B0-835E-4282F1D6B84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458" y="150495"/>
          <a:ext cx="1436793" cy="61150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26506</xdr:colOff>
      <xdr:row>4</xdr:row>
      <xdr:rowOff>133350</xdr:rowOff>
    </xdr:from>
    <xdr:to>
      <xdr:col>3</xdr:col>
      <xdr:colOff>504825</xdr:colOff>
      <xdr:row>10</xdr:row>
      <xdr:rowOff>66675</xdr:rowOff>
    </xdr:to>
    <xdr:sp macro="" textlink="">
      <xdr:nvSpPr>
        <xdr:cNvPr id="7" name="BlokTextu 6">
          <a:extLst>
            <a:ext uri="{FF2B5EF4-FFF2-40B4-BE49-F238E27FC236}">
              <a16:creationId xmlns:a16="http://schemas.microsoft.com/office/drawing/2014/main" id="{0AA94576-E5D6-4119-B29A-8827B611E2F1}"/>
            </a:ext>
          </a:extLst>
        </xdr:cNvPr>
        <xdr:cNvSpPr txBox="1"/>
      </xdr:nvSpPr>
      <xdr:spPr>
        <a:xfrm>
          <a:off x="1436206" y="704850"/>
          <a:ext cx="3669194" cy="11525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20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PPSU lisovacie tvarovky pre rozvody vody a kúrenia </a:t>
          </a:r>
          <a:br>
            <a:rPr lang="sk-SK" sz="20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sk-SK" sz="20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Tigris K5 D16-D40 a K1 D50-D75  </a:t>
          </a:r>
        </a:p>
        <a:p>
          <a:pPr algn="ctr"/>
          <a:endParaRPr lang="sk-SK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2964597</xdr:colOff>
      <xdr:row>1</xdr:row>
      <xdr:rowOff>108585</xdr:rowOff>
    </xdr:from>
    <xdr:to>
      <xdr:col>4</xdr:col>
      <xdr:colOff>922599</xdr:colOff>
      <xdr:row>5</xdr:row>
      <xdr:rowOff>48094</xdr:rowOff>
    </xdr:to>
    <xdr:sp macro="" textlink="">
      <xdr:nvSpPr>
        <xdr:cNvPr id="2" name="BlokTextu 1">
          <a:extLst>
            <a:ext uri="{FF2B5EF4-FFF2-40B4-BE49-F238E27FC236}">
              <a16:creationId xmlns:a16="http://schemas.microsoft.com/office/drawing/2014/main" id="{03A8F4FD-AB69-4E52-B84D-B862054C0A69}"/>
            </a:ext>
          </a:extLst>
        </xdr:cNvPr>
        <xdr:cNvSpPr txBox="1"/>
      </xdr:nvSpPr>
      <xdr:spPr>
        <a:xfrm>
          <a:off x="4374297" y="251460"/>
          <a:ext cx="2110902" cy="5014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sk-SK" sz="1400" b="1">
              <a:solidFill>
                <a:schemeClr val="bg1"/>
              </a:solidFill>
              <a:latin typeface="Arial Black" pitchFamily="34" charset="0"/>
            </a:rPr>
            <a:t>W</a:t>
          </a:r>
          <a:r>
            <a:rPr lang="sk-SK" sz="1100" b="1">
              <a:solidFill>
                <a:schemeClr val="bg1"/>
              </a:solidFill>
              <a:latin typeface="Arial Black" pitchFamily="34" charset="0"/>
            </a:rPr>
            <a:t>AVIN</a:t>
          </a:r>
          <a:r>
            <a:rPr lang="sk-SK" sz="1100" b="1" baseline="0">
              <a:solidFill>
                <a:schemeClr val="bg1"/>
              </a:solidFill>
              <a:latin typeface="Arial Black" pitchFamily="34" charset="0"/>
            </a:rPr>
            <a:t> </a:t>
          </a:r>
          <a:r>
            <a:rPr lang="sk-SK" sz="1400" b="1" baseline="0">
              <a:solidFill>
                <a:schemeClr val="bg1"/>
              </a:solidFill>
              <a:latin typeface="Arial Black" pitchFamily="34" charset="0"/>
            </a:rPr>
            <a:t>S</a:t>
          </a:r>
          <a:r>
            <a:rPr lang="sk-SK" sz="1100" b="1" baseline="0">
              <a:solidFill>
                <a:schemeClr val="bg1"/>
              </a:solidFill>
              <a:latin typeface="Arial Black" pitchFamily="34" charset="0"/>
            </a:rPr>
            <a:t>LOVAKIA s.r.o.           </a:t>
          </a:r>
          <a:endParaRPr lang="sk-SK" sz="1100" b="1">
            <a:solidFill>
              <a:schemeClr val="bg1"/>
            </a:solidFill>
            <a:latin typeface="Arial Black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24845</xdr:rowOff>
    </xdr:from>
    <xdr:to>
      <xdr:col>2</xdr:col>
      <xdr:colOff>104914</xdr:colOff>
      <xdr:row>9</xdr:row>
      <xdr:rowOff>473348</xdr:rowOff>
    </xdr:to>
    <xdr:sp macro="" textlink="">
      <xdr:nvSpPr>
        <xdr:cNvPr id="3" name="Textové pole 2">
          <a:extLst>
            <a:ext uri="{FF2B5EF4-FFF2-40B4-BE49-F238E27FC236}">
              <a16:creationId xmlns:a16="http://schemas.microsoft.com/office/drawing/2014/main" id="{C81F38A9-2BF9-4A6E-BE87-BAC38D37D77C}"/>
            </a:ext>
          </a:extLst>
        </xdr:cNvPr>
        <xdr:cNvSpPr txBox="1">
          <a:spLocks noChangeArrowheads="1"/>
        </xdr:cNvSpPr>
      </xdr:nvSpPr>
      <xdr:spPr bwMode="auto">
        <a:xfrm>
          <a:off x="0" y="24845"/>
          <a:ext cx="1514614" cy="1753428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50000"/>
            </a:lnSpc>
            <a:spcAft>
              <a:spcPts val="0"/>
            </a:spcAft>
          </a:pP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   </a:t>
          </a:r>
          <a:r>
            <a:rPr lang="sk-SK" sz="900" b="1" baseline="0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</a:t>
          </a: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Wavin Slovakia s.r.o.</a:t>
          </a:r>
          <a:endParaRPr lang="sk-SK" sz="9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Adresa: 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00000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</a:t>
          </a: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Partizánska 73 / 916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Bánovce nad Bebravou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957 01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Slovenská republika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Telefón: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+421(0)38 – 760 5895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Webová stránka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www.wavin.sk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E-mail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r>
            <a:rPr lang="sk-SK" sz="800">
              <a:effectLst/>
              <a:latin typeface="+mn-lt"/>
              <a:ea typeface="+mn-ea"/>
              <a:cs typeface="+mn-cs"/>
            </a:rPr>
            <a:t>    </a:t>
          </a:r>
          <a:r>
            <a:rPr lang="sk-SK" sz="800" u="sng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info.sk@wavin.com</a:t>
          </a:r>
          <a:endParaRPr lang="sk-SK" sz="800">
            <a:effectLst/>
            <a:latin typeface="+mn-lt"/>
            <a:ea typeface="+mn-ea"/>
            <a:cs typeface="+mn-cs"/>
          </a:endParaRPr>
        </a:p>
        <a:p>
          <a:r>
            <a:rPr lang="sk-SK" sz="800" u="none">
              <a:effectLst/>
              <a:latin typeface="+mn-lt"/>
              <a:ea typeface="+mn-ea"/>
              <a:cs typeface="+mn-cs"/>
            </a:rPr>
            <a:t>   </a:t>
          </a:r>
          <a:r>
            <a:rPr lang="sk-SK" sz="800" u="none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objednavky.wsk@wavin.com</a:t>
          </a:r>
          <a:endParaRPr lang="sk-SK" sz="800" u="none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295772</xdr:colOff>
      <xdr:row>1</xdr:row>
      <xdr:rowOff>36607</xdr:rowOff>
    </xdr:from>
    <xdr:to>
      <xdr:col>4</xdr:col>
      <xdr:colOff>765985</xdr:colOff>
      <xdr:row>5</xdr:row>
      <xdr:rowOff>79096</xdr:rowOff>
    </xdr:to>
    <xdr:pic>
      <xdr:nvPicPr>
        <xdr:cNvPr id="4" name="Obrázok 3" descr="C:\Users\roken\AppData\Local\Microsoft\Windows\Temporary Internet Files\Content.Outlook\MFYW9JLC\Wavin logo Connect to Better (gradient)_300dpi_100x37mm_C_NR-29689 (00000002).TIF">
          <a:extLst>
            <a:ext uri="{FF2B5EF4-FFF2-40B4-BE49-F238E27FC236}">
              <a16:creationId xmlns:a16="http://schemas.microsoft.com/office/drawing/2014/main" id="{03FBBC51-DA34-4457-A1ED-A02141EF66B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6822" y="179482"/>
          <a:ext cx="1441763" cy="604464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3315</xdr:colOff>
      <xdr:row>5</xdr:row>
      <xdr:rowOff>25673</xdr:rowOff>
    </xdr:from>
    <xdr:to>
      <xdr:col>3</xdr:col>
      <xdr:colOff>128133</xdr:colOff>
      <xdr:row>9</xdr:row>
      <xdr:rowOff>359048</xdr:rowOff>
    </xdr:to>
    <xdr:sp macro="" textlink="">
      <xdr:nvSpPr>
        <xdr:cNvPr id="5" name="BlokTextu 4">
          <a:extLst>
            <a:ext uri="{FF2B5EF4-FFF2-40B4-BE49-F238E27FC236}">
              <a16:creationId xmlns:a16="http://schemas.microsoft.com/office/drawing/2014/main" id="{78BE6422-2F39-4215-A664-656E623D4F28}"/>
            </a:ext>
          </a:extLst>
        </xdr:cNvPr>
        <xdr:cNvSpPr txBox="1"/>
      </xdr:nvSpPr>
      <xdr:spPr>
        <a:xfrm>
          <a:off x="1413015" y="730523"/>
          <a:ext cx="3306168" cy="1047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20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Kovové tvarovky pre rozvody vody a kúrenia</a:t>
          </a:r>
        </a:p>
        <a:p>
          <a:pPr algn="ctr"/>
          <a:r>
            <a:rPr lang="sk-SK" sz="20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Tigris M5 D16 - D40</a:t>
          </a:r>
          <a:endParaRPr lang="sk-SK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2964597</xdr:colOff>
      <xdr:row>1</xdr:row>
      <xdr:rowOff>108585</xdr:rowOff>
    </xdr:from>
    <xdr:to>
      <xdr:col>4</xdr:col>
      <xdr:colOff>922599</xdr:colOff>
      <xdr:row>5</xdr:row>
      <xdr:rowOff>48094</xdr:rowOff>
    </xdr:to>
    <xdr:sp macro="" textlink="">
      <xdr:nvSpPr>
        <xdr:cNvPr id="2" name="BlokTextu 1">
          <a:extLst>
            <a:ext uri="{FF2B5EF4-FFF2-40B4-BE49-F238E27FC236}">
              <a16:creationId xmlns:a16="http://schemas.microsoft.com/office/drawing/2014/main" id="{1984573C-591F-4B3C-AF6D-40224EA9090C}"/>
            </a:ext>
          </a:extLst>
        </xdr:cNvPr>
        <xdr:cNvSpPr txBox="1"/>
      </xdr:nvSpPr>
      <xdr:spPr>
        <a:xfrm>
          <a:off x="4412397" y="245745"/>
          <a:ext cx="2225202" cy="4957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sk-SK" sz="1400" b="1">
              <a:solidFill>
                <a:schemeClr val="bg1"/>
              </a:solidFill>
              <a:latin typeface="Arial Black" pitchFamily="34" charset="0"/>
            </a:rPr>
            <a:t>W</a:t>
          </a:r>
          <a:r>
            <a:rPr lang="sk-SK" sz="1100" b="1">
              <a:solidFill>
                <a:schemeClr val="bg1"/>
              </a:solidFill>
              <a:latin typeface="Arial Black" pitchFamily="34" charset="0"/>
            </a:rPr>
            <a:t>AVIN</a:t>
          </a:r>
          <a:r>
            <a:rPr lang="sk-SK" sz="1100" b="1" baseline="0">
              <a:solidFill>
                <a:schemeClr val="bg1"/>
              </a:solidFill>
              <a:latin typeface="Arial Black" pitchFamily="34" charset="0"/>
            </a:rPr>
            <a:t> </a:t>
          </a:r>
          <a:r>
            <a:rPr lang="sk-SK" sz="1400" b="1" baseline="0">
              <a:solidFill>
                <a:schemeClr val="bg1"/>
              </a:solidFill>
              <a:latin typeface="Arial Black" pitchFamily="34" charset="0"/>
            </a:rPr>
            <a:t>S</a:t>
          </a:r>
          <a:r>
            <a:rPr lang="sk-SK" sz="1100" b="1" baseline="0">
              <a:solidFill>
                <a:schemeClr val="bg1"/>
              </a:solidFill>
              <a:latin typeface="Arial Black" pitchFamily="34" charset="0"/>
            </a:rPr>
            <a:t>LOVAKIA s.r.o.           </a:t>
          </a:r>
          <a:endParaRPr lang="sk-SK" sz="1100" b="1">
            <a:solidFill>
              <a:schemeClr val="bg1"/>
            </a:solidFill>
            <a:latin typeface="Arial Black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24845</xdr:rowOff>
    </xdr:from>
    <xdr:to>
      <xdr:col>2</xdr:col>
      <xdr:colOff>104914</xdr:colOff>
      <xdr:row>9</xdr:row>
      <xdr:rowOff>473348</xdr:rowOff>
    </xdr:to>
    <xdr:sp macro="" textlink="">
      <xdr:nvSpPr>
        <xdr:cNvPr id="3" name="Textové pole 2">
          <a:extLst>
            <a:ext uri="{FF2B5EF4-FFF2-40B4-BE49-F238E27FC236}">
              <a16:creationId xmlns:a16="http://schemas.microsoft.com/office/drawing/2014/main" id="{D8A027DA-3B9B-4885-A6F2-7B70F9776B85}"/>
            </a:ext>
          </a:extLst>
        </xdr:cNvPr>
        <xdr:cNvSpPr txBox="1">
          <a:spLocks noChangeArrowheads="1"/>
        </xdr:cNvSpPr>
      </xdr:nvSpPr>
      <xdr:spPr bwMode="auto">
        <a:xfrm>
          <a:off x="0" y="24845"/>
          <a:ext cx="1552714" cy="172866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50000"/>
            </a:lnSpc>
            <a:spcAft>
              <a:spcPts val="0"/>
            </a:spcAft>
          </a:pP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   </a:t>
          </a:r>
          <a:r>
            <a:rPr lang="sk-SK" sz="900" b="1" baseline="0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</a:t>
          </a: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Wavin Slovakia s.r.o.</a:t>
          </a:r>
          <a:endParaRPr lang="sk-SK" sz="9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Adresa: 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00000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</a:t>
          </a: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Partizánska 73 / 916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Bánovce nad Bebravou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957 01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Slovenská republika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Telefón: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+421(0)38 – 760 5895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Webová stránka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www.wavin.sk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E-mail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r>
            <a:rPr lang="sk-SK" sz="800">
              <a:effectLst/>
              <a:latin typeface="+mn-lt"/>
              <a:ea typeface="+mn-ea"/>
              <a:cs typeface="+mn-cs"/>
            </a:rPr>
            <a:t>    </a:t>
          </a:r>
          <a:r>
            <a:rPr lang="sk-SK" sz="800" u="sng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info.sk@wavin.com</a:t>
          </a:r>
          <a:endParaRPr lang="sk-SK" sz="800">
            <a:effectLst/>
            <a:latin typeface="+mn-lt"/>
            <a:ea typeface="+mn-ea"/>
            <a:cs typeface="+mn-cs"/>
          </a:endParaRPr>
        </a:p>
        <a:p>
          <a:r>
            <a:rPr lang="sk-SK" sz="800" u="none">
              <a:effectLst/>
              <a:latin typeface="+mn-lt"/>
              <a:ea typeface="+mn-ea"/>
              <a:cs typeface="+mn-cs"/>
            </a:rPr>
            <a:t>   </a:t>
          </a:r>
          <a:r>
            <a:rPr lang="sk-SK" sz="800" u="none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objednavky.wsk@wavin.com</a:t>
          </a:r>
          <a:endParaRPr lang="sk-SK" sz="800" u="none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295772</xdr:colOff>
      <xdr:row>1</xdr:row>
      <xdr:rowOff>36607</xdr:rowOff>
    </xdr:from>
    <xdr:to>
      <xdr:col>4</xdr:col>
      <xdr:colOff>765985</xdr:colOff>
      <xdr:row>5</xdr:row>
      <xdr:rowOff>79096</xdr:rowOff>
    </xdr:to>
    <xdr:pic>
      <xdr:nvPicPr>
        <xdr:cNvPr id="4" name="Obrázok 3" descr="C:\Users\roken\AppData\Local\Microsoft\Windows\Temporary Internet Files\Content.Outlook\MFYW9JLC\Wavin logo Connect to Better (gradient)_300dpi_100x37mm_C_NR-29689 (00000002).TIF">
          <a:extLst>
            <a:ext uri="{FF2B5EF4-FFF2-40B4-BE49-F238E27FC236}">
              <a16:creationId xmlns:a16="http://schemas.microsoft.com/office/drawing/2014/main" id="{396C4C33-5A0F-4BBD-B094-74907D9FE4E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12552" y="173767"/>
          <a:ext cx="1468433" cy="598749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3314</xdr:colOff>
      <xdr:row>5</xdr:row>
      <xdr:rowOff>25673</xdr:rowOff>
    </xdr:from>
    <xdr:to>
      <xdr:col>3</xdr:col>
      <xdr:colOff>133349</xdr:colOff>
      <xdr:row>9</xdr:row>
      <xdr:rowOff>282848</xdr:rowOff>
    </xdr:to>
    <xdr:sp macro="" textlink="">
      <xdr:nvSpPr>
        <xdr:cNvPr id="5" name="BlokTextu 4">
          <a:extLst>
            <a:ext uri="{FF2B5EF4-FFF2-40B4-BE49-F238E27FC236}">
              <a16:creationId xmlns:a16="http://schemas.microsoft.com/office/drawing/2014/main" id="{872CCDD4-1EB6-4623-9AB3-3084CEBB06A5}"/>
            </a:ext>
          </a:extLst>
        </xdr:cNvPr>
        <xdr:cNvSpPr txBox="1"/>
      </xdr:nvSpPr>
      <xdr:spPr>
        <a:xfrm>
          <a:off x="1413014" y="730523"/>
          <a:ext cx="3311385" cy="1047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20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Kovové tvarovky pre rozvody vody a kúrenia </a:t>
          </a:r>
          <a:br>
            <a:rPr lang="sk-SK" sz="20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sk-SK" sz="20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Tigris M1 D40 - D75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2</xdr:col>
      <xdr:colOff>104914</xdr:colOff>
      <xdr:row>2</xdr:row>
      <xdr:rowOff>1439103</xdr:rowOff>
    </xdr:to>
    <xdr:sp macro="" textlink="">
      <xdr:nvSpPr>
        <xdr:cNvPr id="5" name="Textové pole 2">
          <a:extLst>
            <a:ext uri="{FF2B5EF4-FFF2-40B4-BE49-F238E27FC236}">
              <a16:creationId xmlns:a16="http://schemas.microsoft.com/office/drawing/2014/main" id="{1F04A26C-C17C-4F08-9825-02BD501FF16E}"/>
            </a:ext>
          </a:extLst>
        </xdr:cNvPr>
        <xdr:cNvSpPr txBox="1">
          <a:spLocks noChangeArrowheads="1"/>
        </xdr:cNvSpPr>
      </xdr:nvSpPr>
      <xdr:spPr bwMode="auto">
        <a:xfrm>
          <a:off x="0" y="19050"/>
          <a:ext cx="1514614" cy="172485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50000"/>
            </a:lnSpc>
            <a:spcAft>
              <a:spcPts val="0"/>
            </a:spcAft>
          </a:pP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   </a:t>
          </a:r>
          <a:r>
            <a:rPr lang="sk-SK" sz="900" b="1" baseline="0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</a:t>
          </a: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Wavin Slovakia s.r.o.</a:t>
          </a:r>
          <a:endParaRPr lang="sk-SK" sz="9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Adresa: 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00000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</a:t>
          </a: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Partizánska 73 / 916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Bánovce nad Bebravou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957 01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Slovenská republika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Telefón: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+421(0)38 – 760 5895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Webová stránka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www.wavin.sk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E-mail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r>
            <a:rPr lang="sk-SK" sz="800">
              <a:effectLst/>
              <a:latin typeface="+mn-lt"/>
              <a:ea typeface="+mn-ea"/>
              <a:cs typeface="+mn-cs"/>
            </a:rPr>
            <a:t>    </a:t>
          </a:r>
          <a:r>
            <a:rPr lang="sk-SK" sz="800" u="sng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info.sk@wavin.com</a:t>
          </a:r>
          <a:endParaRPr lang="sk-SK" sz="800">
            <a:effectLst/>
            <a:latin typeface="+mn-lt"/>
            <a:ea typeface="+mn-ea"/>
            <a:cs typeface="+mn-cs"/>
          </a:endParaRPr>
        </a:p>
        <a:p>
          <a:r>
            <a:rPr lang="sk-SK" sz="800" u="none">
              <a:effectLst/>
              <a:latin typeface="+mn-lt"/>
              <a:ea typeface="+mn-ea"/>
              <a:cs typeface="+mn-cs"/>
            </a:rPr>
            <a:t>   </a:t>
          </a:r>
          <a:r>
            <a:rPr lang="sk-SK" sz="800" u="none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objednavky.wsk@wavin.com</a:t>
          </a:r>
          <a:endParaRPr lang="sk-SK" sz="800" u="none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286247</xdr:colOff>
      <xdr:row>1</xdr:row>
      <xdr:rowOff>30812</xdr:rowOff>
    </xdr:from>
    <xdr:to>
      <xdr:col>4</xdr:col>
      <xdr:colOff>756460</xdr:colOff>
      <xdr:row>2</xdr:row>
      <xdr:rowOff>473351</xdr:rowOff>
    </xdr:to>
    <xdr:pic>
      <xdr:nvPicPr>
        <xdr:cNvPr id="6" name="Obrázok 5" descr="C:\Users\roken\AppData\Local\Microsoft\Windows\Temporary Internet Files\Content.Outlook\MFYW9JLC\Wavin logo Connect to Better (gradient)_300dpi_100x37mm_C_NR-29689 (00000002).TIF">
          <a:extLst>
            <a:ext uri="{FF2B5EF4-FFF2-40B4-BE49-F238E27FC236}">
              <a16:creationId xmlns:a16="http://schemas.microsoft.com/office/drawing/2014/main" id="{B5FCAA66-2CF0-444C-99E4-A49DC299D81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6822" y="173687"/>
          <a:ext cx="1441763" cy="604464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3315</xdr:colOff>
      <xdr:row>2</xdr:row>
      <xdr:rowOff>419928</xdr:rowOff>
    </xdr:from>
    <xdr:to>
      <xdr:col>3</xdr:col>
      <xdr:colOff>118608</xdr:colOff>
      <xdr:row>8</xdr:row>
      <xdr:rowOff>9525</xdr:rowOff>
    </xdr:to>
    <xdr:sp macro="" textlink="">
      <xdr:nvSpPr>
        <xdr:cNvPr id="7" name="BlokTextu 6">
          <a:extLst>
            <a:ext uri="{FF2B5EF4-FFF2-40B4-BE49-F238E27FC236}">
              <a16:creationId xmlns:a16="http://schemas.microsoft.com/office/drawing/2014/main" id="{FB95D58E-253F-4271-AA77-394FE8FEA995}"/>
            </a:ext>
          </a:extLst>
        </xdr:cNvPr>
        <xdr:cNvSpPr txBox="1"/>
      </xdr:nvSpPr>
      <xdr:spPr>
        <a:xfrm>
          <a:off x="1413015" y="724728"/>
          <a:ext cx="3306168" cy="8373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20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WAVIN Systémy pre podlahové vykurovanie</a:t>
          </a:r>
          <a:endParaRPr lang="sk-SK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2</xdr:col>
      <xdr:colOff>104914</xdr:colOff>
      <xdr:row>2</xdr:row>
      <xdr:rowOff>1439103</xdr:rowOff>
    </xdr:to>
    <xdr:sp macro="" textlink="">
      <xdr:nvSpPr>
        <xdr:cNvPr id="2" name="Textové pole 2">
          <a:extLst>
            <a:ext uri="{FF2B5EF4-FFF2-40B4-BE49-F238E27FC236}">
              <a16:creationId xmlns:a16="http://schemas.microsoft.com/office/drawing/2014/main" id="{15F7773D-61F9-43EB-8879-9C19DDCE7F8B}"/>
            </a:ext>
          </a:extLst>
        </xdr:cNvPr>
        <xdr:cNvSpPr txBox="1">
          <a:spLocks noChangeArrowheads="1"/>
        </xdr:cNvSpPr>
      </xdr:nvSpPr>
      <xdr:spPr bwMode="auto">
        <a:xfrm>
          <a:off x="0" y="19050"/>
          <a:ext cx="1552714" cy="94761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50000"/>
            </a:lnSpc>
            <a:spcAft>
              <a:spcPts val="0"/>
            </a:spcAft>
          </a:pP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   </a:t>
          </a:r>
          <a:r>
            <a:rPr lang="sk-SK" sz="900" b="1" baseline="0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</a:t>
          </a: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Wavin Slovakia s.r.o.</a:t>
          </a:r>
          <a:endParaRPr lang="sk-SK" sz="9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Adresa: 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00000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</a:t>
          </a: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Partizánska 73 / 916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Bánovce nad Bebravou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957 01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Slovenská republika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Telefón: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+421(0)38 – 760 5895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Webová stránka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www.wavin.sk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E-mail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r>
            <a:rPr lang="sk-SK" sz="800">
              <a:effectLst/>
              <a:latin typeface="+mn-lt"/>
              <a:ea typeface="+mn-ea"/>
              <a:cs typeface="+mn-cs"/>
            </a:rPr>
            <a:t>    </a:t>
          </a:r>
          <a:r>
            <a:rPr lang="sk-SK" sz="800" u="sng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info.sk@wavin.com</a:t>
          </a:r>
          <a:endParaRPr lang="sk-SK" sz="800">
            <a:effectLst/>
            <a:latin typeface="+mn-lt"/>
            <a:ea typeface="+mn-ea"/>
            <a:cs typeface="+mn-cs"/>
          </a:endParaRPr>
        </a:p>
        <a:p>
          <a:r>
            <a:rPr lang="sk-SK" sz="800" u="none">
              <a:effectLst/>
              <a:latin typeface="+mn-lt"/>
              <a:ea typeface="+mn-ea"/>
              <a:cs typeface="+mn-cs"/>
            </a:rPr>
            <a:t>   </a:t>
          </a:r>
          <a:r>
            <a:rPr lang="sk-SK" sz="800" u="none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objednavky.wsk@wavin.com</a:t>
          </a:r>
          <a:endParaRPr lang="sk-SK" sz="800" u="none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286247</xdr:colOff>
      <xdr:row>1</xdr:row>
      <xdr:rowOff>30812</xdr:rowOff>
    </xdr:from>
    <xdr:to>
      <xdr:col>4</xdr:col>
      <xdr:colOff>756460</xdr:colOff>
      <xdr:row>2</xdr:row>
      <xdr:rowOff>473351</xdr:rowOff>
    </xdr:to>
    <xdr:pic>
      <xdr:nvPicPr>
        <xdr:cNvPr id="3" name="Obrázok 2" descr="C:\Users\roken\AppData\Local\Microsoft\Windows\Temporary Internet Files\Content.Outlook\MFYW9JLC\Wavin logo Connect to Better (gradient)_300dpi_100x37mm_C_NR-29689 (00000002).TIF">
          <a:extLst>
            <a:ext uri="{FF2B5EF4-FFF2-40B4-BE49-F238E27FC236}">
              <a16:creationId xmlns:a16="http://schemas.microsoft.com/office/drawing/2014/main" id="{71FDEC8D-0CB0-49CE-B909-04399DCE752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18267" y="167972"/>
          <a:ext cx="1468433" cy="610179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3315</xdr:colOff>
      <xdr:row>2</xdr:row>
      <xdr:rowOff>419928</xdr:rowOff>
    </xdr:from>
    <xdr:to>
      <xdr:col>3</xdr:col>
      <xdr:colOff>118608</xdr:colOff>
      <xdr:row>8</xdr:row>
      <xdr:rowOff>9525</xdr:rowOff>
    </xdr:to>
    <xdr:sp macro="" textlink="">
      <xdr:nvSpPr>
        <xdr:cNvPr id="4" name="BlokTextu 3">
          <a:extLst>
            <a:ext uri="{FF2B5EF4-FFF2-40B4-BE49-F238E27FC236}">
              <a16:creationId xmlns:a16="http://schemas.microsoft.com/office/drawing/2014/main" id="{987C5C34-CB7C-4303-A7FF-BFB54EBC2D25}"/>
            </a:ext>
          </a:extLst>
        </xdr:cNvPr>
        <xdr:cNvSpPr txBox="1"/>
      </xdr:nvSpPr>
      <xdr:spPr>
        <a:xfrm>
          <a:off x="1451115" y="724728"/>
          <a:ext cx="3399513" cy="9154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20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WAVIN Systémy pre podlahové vykurovanie</a:t>
          </a:r>
          <a:endParaRPr lang="sk-SK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2964597</xdr:colOff>
      <xdr:row>1</xdr:row>
      <xdr:rowOff>108585</xdr:rowOff>
    </xdr:from>
    <xdr:to>
      <xdr:col>4</xdr:col>
      <xdr:colOff>922599</xdr:colOff>
      <xdr:row>5</xdr:row>
      <xdr:rowOff>48094</xdr:rowOff>
    </xdr:to>
    <xdr:sp macro="" textlink="">
      <xdr:nvSpPr>
        <xdr:cNvPr id="2" name="BlokTextu 1">
          <a:extLst>
            <a:ext uri="{FF2B5EF4-FFF2-40B4-BE49-F238E27FC236}">
              <a16:creationId xmlns:a16="http://schemas.microsoft.com/office/drawing/2014/main" id="{603E4476-1172-4CDB-A603-165328F31DA1}"/>
            </a:ext>
          </a:extLst>
        </xdr:cNvPr>
        <xdr:cNvSpPr txBox="1"/>
      </xdr:nvSpPr>
      <xdr:spPr>
        <a:xfrm>
          <a:off x="4374297" y="251460"/>
          <a:ext cx="2158527" cy="5014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sk-SK" sz="1400" b="1">
              <a:solidFill>
                <a:schemeClr val="bg1"/>
              </a:solidFill>
              <a:latin typeface="Arial Black" pitchFamily="34" charset="0"/>
            </a:rPr>
            <a:t>W</a:t>
          </a:r>
          <a:r>
            <a:rPr lang="sk-SK" sz="1100" b="1">
              <a:solidFill>
                <a:schemeClr val="bg1"/>
              </a:solidFill>
              <a:latin typeface="Arial Black" pitchFamily="34" charset="0"/>
            </a:rPr>
            <a:t>AVIN</a:t>
          </a:r>
          <a:r>
            <a:rPr lang="sk-SK" sz="1100" b="1" baseline="0">
              <a:solidFill>
                <a:schemeClr val="bg1"/>
              </a:solidFill>
              <a:latin typeface="Arial Black" pitchFamily="34" charset="0"/>
            </a:rPr>
            <a:t> </a:t>
          </a:r>
          <a:r>
            <a:rPr lang="sk-SK" sz="1400" b="1" baseline="0">
              <a:solidFill>
                <a:schemeClr val="bg1"/>
              </a:solidFill>
              <a:latin typeface="Arial Black" pitchFamily="34" charset="0"/>
            </a:rPr>
            <a:t>S</a:t>
          </a:r>
          <a:r>
            <a:rPr lang="sk-SK" sz="1100" b="1" baseline="0">
              <a:solidFill>
                <a:schemeClr val="bg1"/>
              </a:solidFill>
              <a:latin typeface="Arial Black" pitchFamily="34" charset="0"/>
            </a:rPr>
            <a:t>LOVAKIA s.r.o.           </a:t>
          </a:r>
          <a:endParaRPr lang="sk-SK" sz="1100" b="1">
            <a:solidFill>
              <a:schemeClr val="bg1"/>
            </a:solidFill>
            <a:latin typeface="Arial Black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24845</xdr:rowOff>
    </xdr:from>
    <xdr:to>
      <xdr:col>2</xdr:col>
      <xdr:colOff>104914</xdr:colOff>
      <xdr:row>9</xdr:row>
      <xdr:rowOff>473348</xdr:rowOff>
    </xdr:to>
    <xdr:sp macro="" textlink="">
      <xdr:nvSpPr>
        <xdr:cNvPr id="3" name="Textové pole 2">
          <a:extLst>
            <a:ext uri="{FF2B5EF4-FFF2-40B4-BE49-F238E27FC236}">
              <a16:creationId xmlns:a16="http://schemas.microsoft.com/office/drawing/2014/main" id="{69DF3CBF-F040-47F0-81A9-1E59F128CF9A}"/>
            </a:ext>
          </a:extLst>
        </xdr:cNvPr>
        <xdr:cNvSpPr txBox="1">
          <a:spLocks noChangeArrowheads="1"/>
        </xdr:cNvSpPr>
      </xdr:nvSpPr>
      <xdr:spPr bwMode="auto">
        <a:xfrm>
          <a:off x="0" y="24845"/>
          <a:ext cx="1514614" cy="1753428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50000"/>
            </a:lnSpc>
            <a:spcAft>
              <a:spcPts val="0"/>
            </a:spcAft>
          </a:pP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   </a:t>
          </a:r>
          <a:r>
            <a:rPr lang="sk-SK" sz="900" b="1" baseline="0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 </a:t>
          </a:r>
          <a:r>
            <a:rPr lang="sk-SK" sz="900" b="1">
              <a:solidFill>
                <a:srgbClr val="000000"/>
              </a:solidFill>
              <a:effectLst/>
              <a:latin typeface="Helvetica 55 Roman"/>
              <a:ea typeface="Calibri" panose="020F0502020204030204" pitchFamily="34" charset="0"/>
              <a:cs typeface="Helvetica 55 Roman"/>
            </a:rPr>
            <a:t>Wavin Slovakia s.r.o.</a:t>
          </a:r>
          <a:endParaRPr lang="sk-SK" sz="9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Adresa: 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00000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</a:t>
          </a: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Partizánska 73 / 916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Bánovce nad Bebravou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957 01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Slovenská republika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Telefón: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50000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+421(0)38 – 760 5895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Webová stránka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>
              <a:solidFill>
                <a:srgbClr val="808080"/>
              </a:solidFill>
              <a:effectLst/>
              <a:latin typeface="Helvetica 45 Light"/>
              <a:ea typeface="Calibri" panose="020F0502020204030204" pitchFamily="34" charset="0"/>
              <a:cs typeface="Helvetica 45 Light"/>
            </a:rPr>
            <a:t>      www.wavin.sk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205"/>
            </a:lnSpc>
            <a:spcAft>
              <a:spcPts val="0"/>
            </a:spcAft>
          </a:pPr>
          <a:r>
            <a:rPr lang="sk-SK" sz="700" b="1">
              <a:solidFill>
                <a:srgbClr val="000000"/>
              </a:solidFill>
              <a:effectLst/>
              <a:latin typeface="Helvetica 65 Medium"/>
              <a:ea typeface="Calibri" panose="020F0502020204030204" pitchFamily="34" charset="0"/>
              <a:cs typeface="Helvetica 65 Medium"/>
            </a:rPr>
            <a:t>      E-mail</a:t>
          </a:r>
          <a:endParaRPr lang="sk-SK" sz="1200">
            <a:effectLst/>
            <a:latin typeface="Helvetica 55 Roman"/>
            <a:ea typeface="Calibri" panose="020F0502020204030204" pitchFamily="34" charset="0"/>
            <a:cs typeface="Times New Roman" panose="02020603050405020304" pitchFamily="18" charset="0"/>
          </a:endParaRPr>
        </a:p>
        <a:p>
          <a:r>
            <a:rPr lang="sk-SK" sz="800">
              <a:effectLst/>
              <a:latin typeface="+mn-lt"/>
              <a:ea typeface="+mn-ea"/>
              <a:cs typeface="+mn-cs"/>
            </a:rPr>
            <a:t>    </a:t>
          </a:r>
          <a:r>
            <a:rPr lang="sk-SK" sz="800" u="sng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info.sk@wavin.com</a:t>
          </a:r>
          <a:endParaRPr lang="sk-SK" sz="800">
            <a:effectLst/>
            <a:latin typeface="+mn-lt"/>
            <a:ea typeface="+mn-ea"/>
            <a:cs typeface="+mn-cs"/>
          </a:endParaRPr>
        </a:p>
        <a:p>
          <a:r>
            <a:rPr lang="sk-SK" sz="800" u="none">
              <a:effectLst/>
              <a:latin typeface="+mn-lt"/>
              <a:ea typeface="+mn-ea"/>
              <a:cs typeface="+mn-cs"/>
            </a:rPr>
            <a:t>   </a:t>
          </a:r>
          <a:r>
            <a:rPr lang="sk-SK" sz="800" u="none"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objednavky.wsk@wavin.com</a:t>
          </a:r>
          <a:endParaRPr lang="sk-SK" sz="800" u="none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295772</xdr:colOff>
      <xdr:row>1</xdr:row>
      <xdr:rowOff>36607</xdr:rowOff>
    </xdr:from>
    <xdr:to>
      <xdr:col>4</xdr:col>
      <xdr:colOff>765985</xdr:colOff>
      <xdr:row>5</xdr:row>
      <xdr:rowOff>2896</xdr:rowOff>
    </xdr:to>
    <xdr:pic>
      <xdr:nvPicPr>
        <xdr:cNvPr id="4" name="Obrázok 3" descr="C:\Users\roken\AppData\Local\Microsoft\Windows\Temporary Internet Files\Content.Outlook\MFYW9JLC\Wavin logo Connect to Better (gradient)_300dpi_100x37mm_C_NR-29689 (00000002).TIF">
          <a:extLst>
            <a:ext uri="{FF2B5EF4-FFF2-40B4-BE49-F238E27FC236}">
              <a16:creationId xmlns:a16="http://schemas.microsoft.com/office/drawing/2014/main" id="{0857D507-E97D-451F-BB82-54430C10CC9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4447" y="179482"/>
          <a:ext cx="1441763" cy="604464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3315</xdr:colOff>
      <xdr:row>5</xdr:row>
      <xdr:rowOff>25673</xdr:rowOff>
    </xdr:from>
    <xdr:to>
      <xdr:col>3</xdr:col>
      <xdr:colOff>128133</xdr:colOff>
      <xdr:row>9</xdr:row>
      <xdr:rowOff>359048</xdr:rowOff>
    </xdr:to>
    <xdr:sp macro="" textlink="">
      <xdr:nvSpPr>
        <xdr:cNvPr id="5" name="BlokTextu 4">
          <a:extLst>
            <a:ext uri="{FF2B5EF4-FFF2-40B4-BE49-F238E27FC236}">
              <a16:creationId xmlns:a16="http://schemas.microsoft.com/office/drawing/2014/main" id="{AB78211D-096C-4CCD-B7EE-D29374434822}"/>
            </a:ext>
          </a:extLst>
        </xdr:cNvPr>
        <xdr:cNvSpPr txBox="1"/>
      </xdr:nvSpPr>
      <xdr:spPr>
        <a:xfrm>
          <a:off x="1413015" y="730523"/>
          <a:ext cx="3353793" cy="1047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20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Kovové tvarovky pre rozvody vody a kúrenia</a:t>
          </a:r>
        </a:p>
        <a:p>
          <a:pPr algn="ctr"/>
          <a:r>
            <a:rPr lang="sk-SK" sz="20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Tigris M5 D20 - D25 U-rozmer</a:t>
          </a:r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82987-2F20-436C-843A-9D5B68F98A38}">
  <sheetPr>
    <tabColor rgb="FFFFC000"/>
  </sheetPr>
  <dimension ref="A1:H57"/>
  <sheetViews>
    <sheetView tabSelected="1" zoomScaleNormal="100" workbookViewId="0">
      <pane ySplit="13" topLeftCell="A14" activePane="bottomLeft" state="frozen"/>
      <selection pane="bottomLeft" activeCell="E12" sqref="E12"/>
    </sheetView>
  </sheetViews>
  <sheetFormatPr defaultColWidth="9.140625" defaultRowHeight="12.75" x14ac:dyDescent="0.2"/>
  <cols>
    <col min="1" max="2" width="10.5703125" style="3" customWidth="1"/>
    <col min="3" max="3" width="47.85546875" style="1" customWidth="1"/>
    <col min="4" max="4" width="14.5703125" style="2" customWidth="1"/>
    <col min="5" max="5" width="14.28515625" style="16" customWidth="1"/>
    <col min="6" max="6" width="9.140625" style="1"/>
    <col min="7" max="7" width="17.42578125" style="1" bestFit="1" customWidth="1"/>
    <col min="8" max="16384" width="9.140625" style="1"/>
  </cols>
  <sheetData>
    <row r="1" spans="1:8" ht="11.25" customHeight="1" x14ac:dyDescent="0.2">
      <c r="A1" s="20"/>
      <c r="B1" s="20"/>
      <c r="C1" s="65"/>
      <c r="D1" s="36"/>
      <c r="E1" s="66"/>
    </row>
    <row r="2" spans="1:8" x14ac:dyDescent="0.2">
      <c r="A2" s="20"/>
      <c r="B2" s="20"/>
      <c r="C2" s="65"/>
      <c r="D2" s="36"/>
      <c r="E2" s="66"/>
    </row>
    <row r="3" spans="1:8" ht="10.5" customHeight="1" x14ac:dyDescent="0.2">
      <c r="A3" s="67"/>
      <c r="B3" s="67"/>
      <c r="C3" s="9"/>
      <c r="D3" s="10"/>
      <c r="E3" s="11"/>
    </row>
    <row r="4" spans="1:8" ht="10.5" customHeight="1" x14ac:dyDescent="0.2">
      <c r="A4" s="8"/>
      <c r="B4" s="8"/>
      <c r="C4" s="9"/>
      <c r="D4" s="10"/>
      <c r="E4" s="11"/>
    </row>
    <row r="5" spans="1:8" ht="12.75" customHeight="1" x14ac:dyDescent="0.2">
      <c r="A5" s="68"/>
      <c r="B5" s="13"/>
      <c r="C5" s="69"/>
      <c r="D5" s="13"/>
      <c r="E5" s="11"/>
    </row>
    <row r="6" spans="1:8" ht="8.25" customHeight="1" x14ac:dyDescent="0.2">
      <c r="A6" s="8"/>
      <c r="B6" s="13"/>
      <c r="C6" s="9"/>
      <c r="D6" s="18"/>
      <c r="E6" s="19"/>
    </row>
    <row r="7" spans="1:8" ht="39" customHeight="1" x14ac:dyDescent="0.2">
      <c r="A7" s="70"/>
      <c r="B7" s="70"/>
      <c r="D7" s="70"/>
      <c r="E7" s="24"/>
    </row>
    <row r="8" spans="1:8" ht="12" customHeight="1" x14ac:dyDescent="0.2">
      <c r="A8" s="29"/>
      <c r="B8" s="29"/>
      <c r="C8" s="29"/>
      <c r="D8" s="36"/>
    </row>
    <row r="9" spans="1:8" ht="12" customHeight="1" x14ac:dyDescent="0.2">
      <c r="A9" s="29"/>
      <c r="B9" s="29"/>
      <c r="C9" s="29"/>
      <c r="D9" s="36"/>
      <c r="E9" s="54" t="s">
        <v>797</v>
      </c>
    </row>
    <row r="10" spans="1:8" ht="12" customHeight="1" x14ac:dyDescent="0.2">
      <c r="A10" s="29"/>
      <c r="B10" s="29"/>
      <c r="C10" s="29"/>
      <c r="D10" s="36"/>
      <c r="E10" s="54" t="s">
        <v>3</v>
      </c>
    </row>
    <row r="11" spans="1:8" ht="12" customHeight="1" x14ac:dyDescent="0.2">
      <c r="A11" s="71" t="s">
        <v>299</v>
      </c>
      <c r="B11" s="29"/>
      <c r="C11" s="72"/>
    </row>
    <row r="12" spans="1:8" ht="12" customHeight="1" x14ac:dyDescent="0.2">
      <c r="A12" s="71"/>
      <c r="B12" s="29"/>
      <c r="C12" s="72"/>
      <c r="D12" s="43" t="s">
        <v>4</v>
      </c>
      <c r="E12" s="44">
        <v>0</v>
      </c>
    </row>
    <row r="13" spans="1:8" ht="12" customHeight="1" x14ac:dyDescent="0.2">
      <c r="A13" s="32" t="s">
        <v>235</v>
      </c>
      <c r="B13" s="32" t="s">
        <v>1</v>
      </c>
      <c r="C13" s="32" t="s">
        <v>0</v>
      </c>
      <c r="D13" s="33" t="s">
        <v>236</v>
      </c>
      <c r="E13" s="33" t="s">
        <v>2</v>
      </c>
    </row>
    <row r="14" spans="1:8" ht="12" customHeight="1" x14ac:dyDescent="0.2">
      <c r="A14" s="49"/>
      <c r="B14" s="50"/>
      <c r="C14" s="59" t="s">
        <v>655</v>
      </c>
      <c r="D14" s="42"/>
      <c r="E14" s="75"/>
    </row>
    <row r="15" spans="1:8" ht="12" customHeight="1" x14ac:dyDescent="0.2">
      <c r="A15" s="49">
        <v>3030909</v>
      </c>
      <c r="B15" s="50" t="s">
        <v>6</v>
      </c>
      <c r="C15" s="51" t="s">
        <v>657</v>
      </c>
      <c r="D15" s="62">
        <v>1.5</v>
      </c>
      <c r="E15" s="75">
        <f t="shared" ref="E15:E25" si="0">D15-(D15*$E$12)</f>
        <v>1.5</v>
      </c>
      <c r="H15" s="16"/>
    </row>
    <row r="16" spans="1:8" ht="12" customHeight="1" x14ac:dyDescent="0.2">
      <c r="A16" s="49">
        <v>3023031</v>
      </c>
      <c r="B16" s="50" t="s">
        <v>7</v>
      </c>
      <c r="C16" s="51" t="s">
        <v>658</v>
      </c>
      <c r="D16" s="62">
        <v>2.1</v>
      </c>
      <c r="E16" s="75">
        <f t="shared" si="0"/>
        <v>2.1</v>
      </c>
      <c r="H16" s="16"/>
    </row>
    <row r="17" spans="1:8" ht="12" customHeight="1" x14ac:dyDescent="0.2">
      <c r="A17" s="49">
        <v>3023032</v>
      </c>
      <c r="B17" s="82" t="s">
        <v>8</v>
      </c>
      <c r="C17" s="51" t="s">
        <v>659</v>
      </c>
      <c r="D17" s="62">
        <v>3.1</v>
      </c>
      <c r="E17" s="75">
        <f t="shared" si="0"/>
        <v>3.1</v>
      </c>
      <c r="H17" s="16"/>
    </row>
    <row r="18" spans="1:8" ht="12" customHeight="1" x14ac:dyDescent="0.2">
      <c r="A18" s="49">
        <v>3032113</v>
      </c>
      <c r="B18" s="82" t="s">
        <v>786</v>
      </c>
      <c r="C18" s="51" t="s">
        <v>660</v>
      </c>
      <c r="D18" s="62">
        <v>5.25</v>
      </c>
      <c r="E18" s="75">
        <f t="shared" si="0"/>
        <v>5.25</v>
      </c>
      <c r="H18" s="16"/>
    </row>
    <row r="19" spans="1:8" ht="12" customHeight="1" x14ac:dyDescent="0.2">
      <c r="A19" s="49">
        <v>3018290</v>
      </c>
      <c r="B19" s="50" t="s">
        <v>9</v>
      </c>
      <c r="C19" s="51" t="s">
        <v>661</v>
      </c>
      <c r="D19" s="62">
        <v>1.75</v>
      </c>
      <c r="E19" s="75">
        <f t="shared" si="0"/>
        <v>1.75</v>
      </c>
      <c r="H19" s="16"/>
    </row>
    <row r="20" spans="1:8" ht="12" customHeight="1" x14ac:dyDescent="0.2">
      <c r="A20" s="49">
        <v>3018292</v>
      </c>
      <c r="B20" s="50" t="s">
        <v>10</v>
      </c>
      <c r="C20" s="51" t="s">
        <v>662</v>
      </c>
      <c r="D20" s="62">
        <v>2.4000000000000004</v>
      </c>
      <c r="E20" s="75">
        <f t="shared" si="0"/>
        <v>2.4000000000000004</v>
      </c>
      <c r="H20" s="16"/>
    </row>
    <row r="21" spans="1:8" ht="12" customHeight="1" x14ac:dyDescent="0.2">
      <c r="A21" s="49">
        <v>3018293</v>
      </c>
      <c r="B21" s="50" t="s">
        <v>11</v>
      </c>
      <c r="C21" s="51" t="s">
        <v>663</v>
      </c>
      <c r="D21" s="62">
        <v>3.7</v>
      </c>
      <c r="E21" s="75">
        <f t="shared" si="0"/>
        <v>3.7</v>
      </c>
      <c r="H21" s="16"/>
    </row>
    <row r="22" spans="1:8" ht="12" customHeight="1" x14ac:dyDescent="0.2">
      <c r="A22" s="49">
        <v>3018294</v>
      </c>
      <c r="B22" s="50" t="s">
        <v>12</v>
      </c>
      <c r="C22" s="51" t="s">
        <v>664</v>
      </c>
      <c r="D22" s="62">
        <v>5.85</v>
      </c>
      <c r="E22" s="75">
        <f t="shared" si="0"/>
        <v>5.85</v>
      </c>
      <c r="H22" s="16"/>
    </row>
    <row r="23" spans="1:8" ht="12" customHeight="1" x14ac:dyDescent="0.2">
      <c r="A23" s="49">
        <v>3018295</v>
      </c>
      <c r="B23" s="50" t="s">
        <v>13</v>
      </c>
      <c r="C23" s="51" t="s">
        <v>665</v>
      </c>
      <c r="D23" s="62">
        <v>9.8500000000000014</v>
      </c>
      <c r="E23" s="75">
        <f t="shared" si="0"/>
        <v>9.8500000000000014</v>
      </c>
      <c r="H23" s="16"/>
    </row>
    <row r="24" spans="1:8" ht="12" customHeight="1" x14ac:dyDescent="0.2">
      <c r="A24" s="49">
        <v>3018296</v>
      </c>
      <c r="B24" s="50" t="s">
        <v>14</v>
      </c>
      <c r="C24" s="51" t="s">
        <v>666</v>
      </c>
      <c r="D24" s="62">
        <v>17.2</v>
      </c>
      <c r="E24" s="75">
        <f t="shared" si="0"/>
        <v>17.2</v>
      </c>
      <c r="H24" s="16"/>
    </row>
    <row r="25" spans="1:8" ht="12" customHeight="1" x14ac:dyDescent="0.2">
      <c r="A25" s="49">
        <v>3031719</v>
      </c>
      <c r="B25" s="50" t="s">
        <v>211</v>
      </c>
      <c r="C25" s="51" t="s">
        <v>667</v>
      </c>
      <c r="D25" s="62">
        <v>25.6</v>
      </c>
      <c r="E25" s="75">
        <f t="shared" si="0"/>
        <v>25.6</v>
      </c>
      <c r="H25" s="16"/>
    </row>
    <row r="26" spans="1:8" x14ac:dyDescent="0.2">
      <c r="A26" s="49"/>
      <c r="B26" s="50"/>
      <c r="C26" s="59"/>
      <c r="D26" s="62"/>
      <c r="E26" s="75"/>
      <c r="H26" s="16"/>
    </row>
    <row r="27" spans="1:8" x14ac:dyDescent="0.2">
      <c r="A27" s="49"/>
      <c r="B27" s="50"/>
      <c r="C27" s="59" t="s">
        <v>706</v>
      </c>
      <c r="D27" s="62"/>
      <c r="E27" s="75"/>
      <c r="H27" s="16"/>
    </row>
    <row r="28" spans="1:8" x14ac:dyDescent="0.2">
      <c r="A28" s="49">
        <v>4063872</v>
      </c>
      <c r="B28" s="50"/>
      <c r="C28" s="51" t="s">
        <v>677</v>
      </c>
      <c r="D28" s="62">
        <v>2.1</v>
      </c>
      <c r="E28" s="75">
        <f>D28-(D28*$E$12)</f>
        <v>2.1</v>
      </c>
      <c r="H28" s="16"/>
    </row>
    <row r="29" spans="1:8" x14ac:dyDescent="0.2">
      <c r="A29" s="49">
        <v>4063874</v>
      </c>
      <c r="B29" s="50"/>
      <c r="C29" s="51" t="s">
        <v>678</v>
      </c>
      <c r="D29" s="62">
        <v>2.4000000000000004</v>
      </c>
      <c r="E29" s="75">
        <f>D29-(D29*$E$12)</f>
        <v>2.4000000000000004</v>
      </c>
      <c r="H29" s="16"/>
    </row>
    <row r="30" spans="1:8" x14ac:dyDescent="0.2">
      <c r="A30" s="49">
        <v>4063873</v>
      </c>
      <c r="B30" s="50"/>
      <c r="C30" s="51" t="s">
        <v>679</v>
      </c>
      <c r="D30" s="62">
        <v>3.7</v>
      </c>
      <c r="E30" s="75">
        <f>D30-(D30*$E$12)</f>
        <v>3.7</v>
      </c>
      <c r="H30" s="16"/>
    </row>
    <row r="31" spans="1:8" x14ac:dyDescent="0.2">
      <c r="A31" s="49">
        <v>4063875</v>
      </c>
      <c r="B31" s="50"/>
      <c r="C31" s="51" t="s">
        <v>680</v>
      </c>
      <c r="D31" s="62">
        <v>4.1000000000000005</v>
      </c>
      <c r="E31" s="75">
        <f t="shared" ref="E31:E54" si="1">D31-(D31*$E$12)</f>
        <v>4.1000000000000005</v>
      </c>
      <c r="H31" s="16"/>
    </row>
    <row r="32" spans="1:8" x14ac:dyDescent="0.2">
      <c r="A32" s="49"/>
      <c r="B32" s="50"/>
      <c r="C32" s="51"/>
      <c r="D32" s="62"/>
      <c r="E32" s="75"/>
      <c r="H32" s="16"/>
    </row>
    <row r="33" spans="1:8" x14ac:dyDescent="0.2">
      <c r="A33" s="49"/>
      <c r="B33" s="49"/>
      <c r="C33" s="59" t="s">
        <v>730</v>
      </c>
      <c r="D33" s="62"/>
      <c r="E33" s="75"/>
      <c r="H33" s="16"/>
    </row>
    <row r="34" spans="1:8" x14ac:dyDescent="0.2">
      <c r="A34" s="49">
        <v>3066153</v>
      </c>
      <c r="B34" s="49" t="s">
        <v>729</v>
      </c>
      <c r="C34" s="51" t="s">
        <v>731</v>
      </c>
      <c r="D34" s="62">
        <v>1.2000000000000002</v>
      </c>
      <c r="E34" s="75">
        <f t="shared" si="1"/>
        <v>1.2000000000000002</v>
      </c>
      <c r="H34" s="16"/>
    </row>
    <row r="35" spans="1:8" x14ac:dyDescent="0.2">
      <c r="A35" s="49"/>
      <c r="B35" s="49"/>
      <c r="C35" s="51"/>
      <c r="D35" s="62"/>
      <c r="E35" s="75"/>
      <c r="H35" s="16"/>
    </row>
    <row r="36" spans="1:8" x14ac:dyDescent="0.2">
      <c r="A36" s="49"/>
      <c r="B36" s="50"/>
      <c r="C36" s="59" t="s">
        <v>672</v>
      </c>
      <c r="D36" s="62"/>
      <c r="E36" s="75"/>
      <c r="H36" s="16"/>
    </row>
    <row r="37" spans="1:8" x14ac:dyDescent="0.2">
      <c r="A37" s="49">
        <v>3004378</v>
      </c>
      <c r="B37" s="49">
        <v>3004378</v>
      </c>
      <c r="C37" s="51" t="s">
        <v>669</v>
      </c>
      <c r="D37" s="62">
        <v>2.4</v>
      </c>
      <c r="E37" s="75">
        <f t="shared" si="1"/>
        <v>2.4</v>
      </c>
      <c r="H37" s="16"/>
    </row>
    <row r="38" spans="1:8" x14ac:dyDescent="0.2">
      <c r="A38" s="49">
        <v>3004379</v>
      </c>
      <c r="B38" s="49">
        <v>3004379</v>
      </c>
      <c r="C38" s="51" t="s">
        <v>670</v>
      </c>
      <c r="D38" s="62">
        <v>3.5</v>
      </c>
      <c r="E38" s="75">
        <f t="shared" si="1"/>
        <v>3.5</v>
      </c>
      <c r="H38" s="16"/>
    </row>
    <row r="39" spans="1:8" x14ac:dyDescent="0.2">
      <c r="A39" s="49">
        <v>3071219</v>
      </c>
      <c r="B39" s="49">
        <v>3071219</v>
      </c>
      <c r="C39" s="51" t="s">
        <v>671</v>
      </c>
      <c r="D39" s="62">
        <v>4.6000000000000005</v>
      </c>
      <c r="E39" s="75">
        <f t="shared" si="1"/>
        <v>4.6000000000000005</v>
      </c>
      <c r="H39" s="16"/>
    </row>
    <row r="40" spans="1:8" x14ac:dyDescent="0.2">
      <c r="A40" s="49"/>
      <c r="B40" s="49"/>
      <c r="C40" s="51"/>
      <c r="D40" s="62"/>
      <c r="E40" s="75"/>
      <c r="H40" s="16"/>
    </row>
    <row r="41" spans="1:8" x14ac:dyDescent="0.2">
      <c r="A41" s="49"/>
      <c r="B41" s="50"/>
      <c r="C41" s="59" t="s">
        <v>656</v>
      </c>
      <c r="D41" s="62"/>
      <c r="E41" s="75"/>
      <c r="H41" s="16"/>
    </row>
    <row r="42" spans="1:8" x14ac:dyDescent="0.2">
      <c r="A42" s="49">
        <v>3052191</v>
      </c>
      <c r="B42" s="50" t="s">
        <v>246</v>
      </c>
      <c r="C42" s="51" t="s">
        <v>668</v>
      </c>
      <c r="D42" s="62">
        <v>1.4000000000000001</v>
      </c>
      <c r="E42" s="75">
        <f t="shared" si="1"/>
        <v>1.4000000000000001</v>
      </c>
      <c r="H42" s="16"/>
    </row>
    <row r="43" spans="1:8" ht="12" customHeight="1" x14ac:dyDescent="0.2">
      <c r="A43" s="81">
        <v>3053972</v>
      </c>
      <c r="B43" s="50"/>
      <c r="C43" s="51" t="s">
        <v>785</v>
      </c>
      <c r="D43" s="62">
        <v>48</v>
      </c>
      <c r="E43" s="75">
        <f>D43-(D43*$E$12)</f>
        <v>48</v>
      </c>
      <c r="H43" s="16"/>
    </row>
    <row r="44" spans="1:8" x14ac:dyDescent="0.2">
      <c r="A44" s="49"/>
      <c r="B44" s="50"/>
      <c r="C44" s="51"/>
      <c r="D44" s="62"/>
      <c r="E44" s="75"/>
      <c r="H44" s="16"/>
    </row>
    <row r="45" spans="1:8" x14ac:dyDescent="0.2">
      <c r="A45" s="49"/>
      <c r="B45" s="50"/>
      <c r="C45" s="59" t="s">
        <v>707</v>
      </c>
      <c r="D45" s="62"/>
      <c r="E45" s="75"/>
      <c r="H45" s="16"/>
    </row>
    <row r="46" spans="1:8" x14ac:dyDescent="0.2">
      <c r="A46" s="49">
        <v>3087901</v>
      </c>
      <c r="B46" s="50"/>
      <c r="C46" s="51" t="s">
        <v>708</v>
      </c>
      <c r="D46" s="62">
        <v>0.96</v>
      </c>
      <c r="E46" s="75">
        <f t="shared" si="1"/>
        <v>0.96</v>
      </c>
      <c r="H46" s="16"/>
    </row>
    <row r="47" spans="1:8" x14ac:dyDescent="0.2">
      <c r="A47" s="49">
        <v>3087900</v>
      </c>
      <c r="B47" s="50"/>
      <c r="C47" s="51" t="s">
        <v>709</v>
      </c>
      <c r="D47" s="62">
        <v>0.96</v>
      </c>
      <c r="E47" s="75">
        <f t="shared" si="1"/>
        <v>0.96</v>
      </c>
      <c r="H47" s="16"/>
    </row>
    <row r="48" spans="1:8" x14ac:dyDescent="0.2">
      <c r="A48" s="49">
        <v>3087902</v>
      </c>
      <c r="B48" s="50"/>
      <c r="C48" s="51" t="s">
        <v>710</v>
      </c>
      <c r="D48" s="62">
        <v>1.04</v>
      </c>
      <c r="E48" s="75">
        <f t="shared" si="1"/>
        <v>1.04</v>
      </c>
      <c r="H48" s="16"/>
    </row>
    <row r="49" spans="1:8" x14ac:dyDescent="0.2">
      <c r="A49" s="49">
        <v>3087903</v>
      </c>
      <c r="B49" s="50"/>
      <c r="C49" s="51" t="s">
        <v>711</v>
      </c>
      <c r="D49" s="62">
        <v>1.04</v>
      </c>
      <c r="E49" s="75">
        <f t="shared" ref="E49" si="2">D49-(D49*$E$12)</f>
        <v>1.04</v>
      </c>
      <c r="H49" s="16"/>
    </row>
    <row r="50" spans="1:8" x14ac:dyDescent="0.2">
      <c r="A50" s="49"/>
      <c r="B50" s="50"/>
      <c r="C50" s="51"/>
      <c r="D50" s="62"/>
      <c r="E50" s="75"/>
      <c r="H50" s="16"/>
    </row>
    <row r="51" spans="1:8" x14ac:dyDescent="0.2">
      <c r="A51" s="49"/>
      <c r="B51" s="50"/>
      <c r="C51" s="59" t="s">
        <v>654</v>
      </c>
      <c r="D51" s="62"/>
      <c r="E51" s="75"/>
      <c r="H51" s="16"/>
    </row>
    <row r="52" spans="1:8" x14ac:dyDescent="0.2">
      <c r="A52" s="49">
        <v>3044402</v>
      </c>
      <c r="B52" s="50" t="s">
        <v>15</v>
      </c>
      <c r="C52" s="51" t="s">
        <v>796</v>
      </c>
      <c r="D52" s="62">
        <v>0.5</v>
      </c>
      <c r="E52" s="75">
        <f t="shared" si="1"/>
        <v>0.5</v>
      </c>
      <c r="H52" s="16"/>
    </row>
    <row r="53" spans="1:8" x14ac:dyDescent="0.2">
      <c r="A53" s="49">
        <v>3044403</v>
      </c>
      <c r="B53" s="50" t="s">
        <v>16</v>
      </c>
      <c r="C53" s="51" t="s">
        <v>794</v>
      </c>
      <c r="D53" s="62">
        <v>0.6</v>
      </c>
      <c r="E53" s="75">
        <f t="shared" si="1"/>
        <v>0.6</v>
      </c>
      <c r="H53" s="16"/>
    </row>
    <row r="54" spans="1:8" x14ac:dyDescent="0.2">
      <c r="A54" s="49">
        <v>3044405</v>
      </c>
      <c r="B54" s="50" t="s">
        <v>17</v>
      </c>
      <c r="C54" s="51" t="s">
        <v>795</v>
      </c>
      <c r="D54" s="62">
        <v>0.75</v>
      </c>
      <c r="E54" s="75">
        <f t="shared" si="1"/>
        <v>0.75</v>
      </c>
      <c r="H54" s="16"/>
    </row>
    <row r="55" spans="1:8" x14ac:dyDescent="0.2">
      <c r="A55" s="49">
        <v>3032747</v>
      </c>
      <c r="B55" s="50"/>
      <c r="C55" s="51" t="s">
        <v>791</v>
      </c>
      <c r="D55" s="62">
        <v>0.5</v>
      </c>
      <c r="E55" s="75">
        <f t="shared" ref="E55:E57" si="3">D55-(D55*$E$12)</f>
        <v>0.5</v>
      </c>
    </row>
    <row r="56" spans="1:8" x14ac:dyDescent="0.2">
      <c r="A56" s="49">
        <v>3032748</v>
      </c>
      <c r="B56" s="50"/>
      <c r="C56" s="51" t="s">
        <v>792</v>
      </c>
      <c r="D56" s="62">
        <v>0.6</v>
      </c>
      <c r="E56" s="75">
        <f t="shared" si="3"/>
        <v>0.6</v>
      </c>
    </row>
    <row r="57" spans="1:8" x14ac:dyDescent="0.2">
      <c r="A57" s="49">
        <v>3032749</v>
      </c>
      <c r="B57" s="50"/>
      <c r="C57" s="51" t="s">
        <v>793</v>
      </c>
      <c r="D57" s="62">
        <v>0.75</v>
      </c>
      <c r="E57" s="75">
        <f t="shared" si="3"/>
        <v>0.75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K190"/>
  <sheetViews>
    <sheetView zoomScaleNormal="100" workbookViewId="0">
      <pane ySplit="13" topLeftCell="A14" activePane="bottomLeft" state="frozen"/>
      <selection activeCell="IV8" sqref="A1:IV8 I65536:IV65536 I65536:IV65536 IV65536 DQ65536:IV65536 I65536:IV65536 I65536:IV65536 IV65536 A1:E1 I1:IV65536 L26127:DM65536 IV2:IV5 IV9:IV65536 A65536 I1:IV5 IV65536 IV65536 IV65536 IV65536 A65536:CX65536"/>
      <selection pane="bottomLeft" activeCell="E12" sqref="E12"/>
    </sheetView>
  </sheetViews>
  <sheetFormatPr defaultColWidth="9.140625" defaultRowHeight="12.75" x14ac:dyDescent="0.2"/>
  <cols>
    <col min="1" max="2" width="10.5703125" style="3" customWidth="1"/>
    <col min="3" max="3" width="47.85546875" style="1" customWidth="1"/>
    <col min="4" max="4" width="14.5703125" style="2" customWidth="1"/>
    <col min="5" max="5" width="14.28515625" style="16" customWidth="1"/>
    <col min="6" max="6" width="9.140625" style="1"/>
    <col min="7" max="8" width="11.85546875" style="3" customWidth="1"/>
    <col min="9" max="9" width="17.42578125" style="3" bestFit="1" customWidth="1"/>
    <col min="10" max="10" width="17.42578125" style="1" bestFit="1" customWidth="1"/>
    <col min="11" max="16384" width="9.140625" style="1"/>
  </cols>
  <sheetData>
    <row r="1" spans="1:11" ht="11.25" customHeight="1" x14ac:dyDescent="0.2">
      <c r="A1" s="20"/>
      <c r="B1" s="20"/>
      <c r="C1" s="21"/>
      <c r="D1" s="22"/>
      <c r="E1" s="23"/>
    </row>
    <row r="2" spans="1:11" x14ac:dyDescent="0.2">
      <c r="A2" s="20"/>
      <c r="B2" s="20"/>
      <c r="C2" s="21"/>
      <c r="D2" s="22"/>
      <c r="E2" s="23"/>
    </row>
    <row r="3" spans="1:11" ht="10.5" customHeight="1" x14ac:dyDescent="0.2">
      <c r="A3" s="4"/>
      <c r="B3" s="4"/>
      <c r="C3" s="5"/>
      <c r="D3" s="6"/>
      <c r="E3" s="7"/>
    </row>
    <row r="4" spans="1:11" ht="10.5" customHeight="1" x14ac:dyDescent="0.2">
      <c r="A4" s="8"/>
      <c r="B4" s="8"/>
      <c r="C4" s="9"/>
      <c r="D4" s="10"/>
      <c r="E4" s="11"/>
    </row>
    <row r="5" spans="1:11" ht="12.75" customHeight="1" x14ac:dyDescent="0.2">
      <c r="A5" s="12"/>
      <c r="B5" s="13"/>
      <c r="C5" s="14"/>
      <c r="D5" s="13"/>
      <c r="E5" s="7"/>
    </row>
    <row r="6" spans="1:11" ht="8.25" customHeight="1" x14ac:dyDescent="0.2">
      <c r="A6" s="15"/>
      <c r="B6" s="13"/>
      <c r="C6" s="5"/>
      <c r="D6" s="18"/>
      <c r="E6" s="19"/>
    </row>
    <row r="7" spans="1:11" ht="39" customHeight="1" x14ac:dyDescent="0.2">
      <c r="A7" s="27"/>
      <c r="B7" s="27"/>
      <c r="D7" s="27"/>
      <c r="E7" s="24"/>
    </row>
    <row r="8" spans="1:11" ht="12" customHeight="1" x14ac:dyDescent="0.2">
      <c r="A8" s="29"/>
      <c r="B8" s="29"/>
      <c r="C8" s="29"/>
      <c r="D8" s="36"/>
    </row>
    <row r="9" spans="1:11" ht="12" customHeight="1" x14ac:dyDescent="0.2">
      <c r="A9" s="29"/>
      <c r="B9" s="29"/>
      <c r="C9" s="29"/>
      <c r="D9" s="36"/>
      <c r="E9" s="54" t="s">
        <v>787</v>
      </c>
    </row>
    <row r="10" spans="1:11" ht="12" customHeight="1" x14ac:dyDescent="0.2">
      <c r="A10" s="29"/>
      <c r="B10" s="29"/>
      <c r="C10" s="29"/>
      <c r="D10" s="36"/>
      <c r="E10" s="54" t="s">
        <v>3</v>
      </c>
    </row>
    <row r="11" spans="1:11" ht="12" customHeight="1" x14ac:dyDescent="0.2">
      <c r="A11" s="30" t="s">
        <v>299</v>
      </c>
      <c r="B11" s="29"/>
      <c r="C11" s="31" t="s">
        <v>113</v>
      </c>
      <c r="D11" s="1"/>
      <c r="E11" s="1"/>
    </row>
    <row r="12" spans="1:11" ht="12" customHeight="1" x14ac:dyDescent="0.2">
      <c r="A12" s="30"/>
      <c r="B12" s="29"/>
      <c r="C12" s="31"/>
      <c r="D12" s="43" t="s">
        <v>5</v>
      </c>
      <c r="E12" s="44">
        <v>0</v>
      </c>
    </row>
    <row r="13" spans="1:11" ht="12" customHeight="1" x14ac:dyDescent="0.2">
      <c r="A13" s="32" t="s">
        <v>235</v>
      </c>
      <c r="B13" s="32" t="s">
        <v>1</v>
      </c>
      <c r="C13" s="32" t="s">
        <v>0</v>
      </c>
      <c r="D13" s="33" t="s">
        <v>236</v>
      </c>
      <c r="E13" s="33" t="s">
        <v>2</v>
      </c>
      <c r="G13" s="60" t="s">
        <v>675</v>
      </c>
      <c r="H13" s="60" t="s">
        <v>676</v>
      </c>
      <c r="I13" s="60" t="s">
        <v>726</v>
      </c>
    </row>
    <row r="14" spans="1:11" x14ac:dyDescent="0.2">
      <c r="A14" s="49"/>
      <c r="B14" s="50"/>
      <c r="C14" s="59" t="s">
        <v>5</v>
      </c>
      <c r="D14" s="62"/>
      <c r="E14" s="37"/>
    </row>
    <row r="15" spans="1:11" x14ac:dyDescent="0.2">
      <c r="A15" s="49">
        <v>3079768</v>
      </c>
      <c r="B15" s="50" t="s">
        <v>472</v>
      </c>
      <c r="C15" s="51" t="s">
        <v>560</v>
      </c>
      <c r="D15" s="63">
        <v>3</v>
      </c>
      <c r="E15" s="37">
        <f t="shared" ref="E15:E76" si="0">D15-(D15*$E$12)</f>
        <v>3</v>
      </c>
      <c r="G15" s="3">
        <v>50</v>
      </c>
      <c r="H15" s="3">
        <v>10</v>
      </c>
      <c r="I15" s="3">
        <v>3023363</v>
      </c>
      <c r="K15" s="16"/>
    </row>
    <row r="16" spans="1:11" x14ac:dyDescent="0.2">
      <c r="A16" s="49">
        <v>3079769</v>
      </c>
      <c r="B16" s="50" t="s">
        <v>473</v>
      </c>
      <c r="C16" s="51" t="s">
        <v>561</v>
      </c>
      <c r="D16" s="63">
        <v>3.9000000000000004</v>
      </c>
      <c r="E16" s="37">
        <f t="shared" si="0"/>
        <v>3.9000000000000004</v>
      </c>
      <c r="G16" s="3">
        <v>50</v>
      </c>
      <c r="H16" s="3">
        <v>10</v>
      </c>
      <c r="I16" s="3">
        <v>3023364</v>
      </c>
      <c r="K16" s="16"/>
    </row>
    <row r="17" spans="1:11" x14ac:dyDescent="0.2">
      <c r="A17" s="49">
        <v>3079770</v>
      </c>
      <c r="B17" s="50" t="s">
        <v>474</v>
      </c>
      <c r="C17" s="51" t="s">
        <v>562</v>
      </c>
      <c r="D17" s="63">
        <v>5.8500000000000005</v>
      </c>
      <c r="E17" s="37">
        <f t="shared" si="0"/>
        <v>5.8500000000000005</v>
      </c>
      <c r="G17" s="3">
        <v>30</v>
      </c>
      <c r="H17" s="3">
        <v>10</v>
      </c>
      <c r="I17" s="3">
        <v>3023365</v>
      </c>
      <c r="K17" s="16"/>
    </row>
    <row r="18" spans="1:11" x14ac:dyDescent="0.2">
      <c r="A18" s="49">
        <v>3079771</v>
      </c>
      <c r="B18" s="50" t="s">
        <v>475</v>
      </c>
      <c r="C18" s="51" t="s">
        <v>563</v>
      </c>
      <c r="D18" s="63">
        <v>9.65</v>
      </c>
      <c r="E18" s="37">
        <f t="shared" si="0"/>
        <v>9.65</v>
      </c>
      <c r="G18" s="3">
        <v>15</v>
      </c>
      <c r="H18" s="3">
        <v>5</v>
      </c>
      <c r="I18" s="3">
        <v>3023500</v>
      </c>
      <c r="K18" s="16"/>
    </row>
    <row r="19" spans="1:11" x14ac:dyDescent="0.2">
      <c r="A19" s="49">
        <v>3079772</v>
      </c>
      <c r="B19" s="50" t="s">
        <v>476</v>
      </c>
      <c r="C19" s="51" t="s">
        <v>564</v>
      </c>
      <c r="D19" s="63">
        <v>16.2</v>
      </c>
      <c r="E19" s="37">
        <f t="shared" si="0"/>
        <v>16.2</v>
      </c>
      <c r="G19" s="3">
        <v>8</v>
      </c>
      <c r="H19" s="3">
        <v>2</v>
      </c>
      <c r="I19" s="3">
        <v>3024666</v>
      </c>
      <c r="K19" s="16"/>
    </row>
    <row r="20" spans="1:11" x14ac:dyDescent="0.2">
      <c r="A20" s="49">
        <v>3024667</v>
      </c>
      <c r="B20" s="50" t="s">
        <v>18</v>
      </c>
      <c r="C20" s="51" t="s">
        <v>19</v>
      </c>
      <c r="D20" s="63">
        <v>25.8</v>
      </c>
      <c r="E20" s="37">
        <f t="shared" si="0"/>
        <v>25.8</v>
      </c>
      <c r="G20" s="3">
        <v>6</v>
      </c>
      <c r="H20" s="3">
        <v>2</v>
      </c>
      <c r="I20" s="3">
        <v>3024667</v>
      </c>
      <c r="K20" s="16"/>
    </row>
    <row r="21" spans="1:11" x14ac:dyDescent="0.2">
      <c r="A21" s="49">
        <v>3027848</v>
      </c>
      <c r="B21" s="50" t="s">
        <v>212</v>
      </c>
      <c r="C21" s="51" t="s">
        <v>20</v>
      </c>
      <c r="D21" s="63">
        <v>45.900000000000006</v>
      </c>
      <c r="E21" s="37">
        <f t="shared" si="0"/>
        <v>45.900000000000006</v>
      </c>
      <c r="G21" s="3">
        <v>2</v>
      </c>
      <c r="H21" s="3">
        <v>0</v>
      </c>
      <c r="I21" s="3">
        <v>3027848</v>
      </c>
      <c r="K21" s="16"/>
    </row>
    <row r="22" spans="1:11" x14ac:dyDescent="0.2">
      <c r="A22" s="49">
        <v>3065643</v>
      </c>
      <c r="B22" s="50" t="s">
        <v>247</v>
      </c>
      <c r="C22" s="51" t="s">
        <v>256</v>
      </c>
      <c r="D22" s="63">
        <v>64.350000000000009</v>
      </c>
      <c r="E22" s="37">
        <f t="shared" si="0"/>
        <v>64.350000000000009</v>
      </c>
      <c r="G22" s="3">
        <v>2</v>
      </c>
      <c r="H22" s="3">
        <v>0</v>
      </c>
      <c r="I22" s="3">
        <v>3065643</v>
      </c>
      <c r="K22" s="16"/>
    </row>
    <row r="23" spans="1:11" x14ac:dyDescent="0.2">
      <c r="A23" s="49">
        <v>3079773</v>
      </c>
      <c r="B23" s="50" t="s">
        <v>477</v>
      </c>
      <c r="C23" s="51" t="s">
        <v>565</v>
      </c>
      <c r="D23" s="63">
        <v>9.4500000000000011</v>
      </c>
      <c r="E23" s="37">
        <f t="shared" si="0"/>
        <v>9.4500000000000011</v>
      </c>
      <c r="G23" s="3">
        <v>30</v>
      </c>
      <c r="H23" s="3">
        <v>10</v>
      </c>
      <c r="I23" s="3">
        <v>3023498</v>
      </c>
      <c r="K23" s="16"/>
    </row>
    <row r="24" spans="1:11" x14ac:dyDescent="0.2">
      <c r="A24" s="49">
        <v>3079774</v>
      </c>
      <c r="B24" s="50" t="s">
        <v>478</v>
      </c>
      <c r="C24" s="51" t="s">
        <v>566</v>
      </c>
      <c r="D24" s="63">
        <v>10.65</v>
      </c>
      <c r="E24" s="37">
        <f t="shared" si="0"/>
        <v>10.65</v>
      </c>
      <c r="G24" s="3">
        <v>20</v>
      </c>
      <c r="H24" s="3">
        <v>5</v>
      </c>
      <c r="I24" s="3">
        <v>3023499</v>
      </c>
      <c r="K24" s="16"/>
    </row>
    <row r="25" spans="1:11" x14ac:dyDescent="0.2">
      <c r="A25" s="49">
        <v>3079775</v>
      </c>
      <c r="B25" s="50" t="s">
        <v>479</v>
      </c>
      <c r="C25" s="51" t="s">
        <v>567</v>
      </c>
      <c r="D25" s="63">
        <v>16.650000000000002</v>
      </c>
      <c r="E25" s="37">
        <f t="shared" si="0"/>
        <v>16.650000000000002</v>
      </c>
      <c r="G25" s="3">
        <v>8</v>
      </c>
      <c r="H25" s="3">
        <v>2</v>
      </c>
      <c r="I25" s="3">
        <v>3027839</v>
      </c>
      <c r="K25" s="16"/>
    </row>
    <row r="26" spans="1:11" x14ac:dyDescent="0.2">
      <c r="A26" s="49">
        <v>3024668</v>
      </c>
      <c r="B26" s="50" t="s">
        <v>21</v>
      </c>
      <c r="C26" s="51" t="s">
        <v>22</v>
      </c>
      <c r="D26" s="63">
        <v>23.6</v>
      </c>
      <c r="E26" s="37">
        <f t="shared" si="0"/>
        <v>23.6</v>
      </c>
      <c r="G26" s="3">
        <v>8</v>
      </c>
      <c r="H26" s="3">
        <v>2</v>
      </c>
      <c r="I26" s="3">
        <v>3024668</v>
      </c>
      <c r="K26" s="16"/>
    </row>
    <row r="27" spans="1:11" x14ac:dyDescent="0.2">
      <c r="A27" s="49">
        <v>3027849</v>
      </c>
      <c r="B27" s="50" t="s">
        <v>213</v>
      </c>
      <c r="C27" s="51" t="s">
        <v>23</v>
      </c>
      <c r="D27" s="63">
        <v>42.6</v>
      </c>
      <c r="E27" s="37">
        <f t="shared" si="0"/>
        <v>42.6</v>
      </c>
      <c r="G27" s="3">
        <v>2</v>
      </c>
      <c r="H27" s="3">
        <v>0</v>
      </c>
      <c r="I27" s="3">
        <v>3027849</v>
      </c>
      <c r="K27" s="16"/>
    </row>
    <row r="28" spans="1:11" x14ac:dyDescent="0.2">
      <c r="A28" s="49">
        <v>3065642</v>
      </c>
      <c r="B28" s="50" t="s">
        <v>248</v>
      </c>
      <c r="C28" s="51" t="s">
        <v>257</v>
      </c>
      <c r="D28" s="63">
        <v>55.900000000000006</v>
      </c>
      <c r="E28" s="37">
        <f t="shared" si="0"/>
        <v>55.900000000000006</v>
      </c>
      <c r="G28" s="3">
        <v>2</v>
      </c>
      <c r="H28" s="3">
        <v>0</v>
      </c>
      <c r="I28" s="3">
        <v>3065642</v>
      </c>
      <c r="K28" s="16"/>
    </row>
    <row r="29" spans="1:11" x14ac:dyDescent="0.2">
      <c r="A29" s="49">
        <v>3079776</v>
      </c>
      <c r="B29" s="50" t="s">
        <v>480</v>
      </c>
      <c r="C29" s="51" t="s">
        <v>568</v>
      </c>
      <c r="D29" s="63">
        <v>3.7</v>
      </c>
      <c r="E29" s="37">
        <f t="shared" si="0"/>
        <v>3.7</v>
      </c>
      <c r="G29" s="3">
        <v>60</v>
      </c>
      <c r="H29" s="3">
        <v>10</v>
      </c>
      <c r="I29" s="3">
        <v>3023542</v>
      </c>
      <c r="K29" s="16"/>
    </row>
    <row r="30" spans="1:11" x14ac:dyDescent="0.2">
      <c r="A30" s="49">
        <v>3079777</v>
      </c>
      <c r="B30" s="50" t="s">
        <v>481</v>
      </c>
      <c r="C30" s="51" t="s">
        <v>569</v>
      </c>
      <c r="D30" s="63">
        <v>4.9000000000000004</v>
      </c>
      <c r="E30" s="37">
        <f t="shared" si="0"/>
        <v>4.9000000000000004</v>
      </c>
      <c r="G30" s="3">
        <v>50</v>
      </c>
      <c r="H30" s="3">
        <v>10</v>
      </c>
      <c r="I30" s="3">
        <v>3023543</v>
      </c>
      <c r="K30" s="16"/>
    </row>
    <row r="31" spans="1:11" x14ac:dyDescent="0.2">
      <c r="A31" s="49">
        <v>3079778</v>
      </c>
      <c r="B31" s="50" t="s">
        <v>482</v>
      </c>
      <c r="C31" s="51" t="s">
        <v>570</v>
      </c>
      <c r="D31" s="63">
        <v>6.0500000000000007</v>
      </c>
      <c r="E31" s="37">
        <f t="shared" si="0"/>
        <v>6.0500000000000007</v>
      </c>
      <c r="G31" s="3">
        <v>30</v>
      </c>
      <c r="H31" s="3">
        <v>10</v>
      </c>
      <c r="I31" s="3">
        <v>3023544</v>
      </c>
      <c r="K31" s="16"/>
    </row>
    <row r="32" spans="1:11" x14ac:dyDescent="0.2">
      <c r="A32" s="49">
        <v>3079779</v>
      </c>
      <c r="B32" s="50" t="s">
        <v>483</v>
      </c>
      <c r="C32" s="51" t="s">
        <v>571</v>
      </c>
      <c r="D32" s="63">
        <v>6.8500000000000005</v>
      </c>
      <c r="E32" s="37">
        <f t="shared" si="0"/>
        <v>6.8500000000000005</v>
      </c>
      <c r="G32" s="3">
        <v>30</v>
      </c>
      <c r="H32" s="3">
        <v>10</v>
      </c>
      <c r="I32" s="3">
        <v>3023545</v>
      </c>
      <c r="K32" s="16"/>
    </row>
    <row r="33" spans="1:11" x14ac:dyDescent="0.2">
      <c r="A33" s="49">
        <v>3079781</v>
      </c>
      <c r="B33" s="50" t="s">
        <v>484</v>
      </c>
      <c r="C33" s="51" t="s">
        <v>572</v>
      </c>
      <c r="D33" s="63">
        <v>11.75</v>
      </c>
      <c r="E33" s="37">
        <f t="shared" si="0"/>
        <v>11.75</v>
      </c>
      <c r="G33" s="3">
        <v>15</v>
      </c>
      <c r="H33" s="3">
        <v>5</v>
      </c>
      <c r="I33" s="3">
        <v>3023539</v>
      </c>
      <c r="K33" s="16"/>
    </row>
    <row r="34" spans="1:11" x14ac:dyDescent="0.2">
      <c r="A34" s="49">
        <v>3079782</v>
      </c>
      <c r="B34" s="50" t="s">
        <v>485</v>
      </c>
      <c r="C34" s="51" t="s">
        <v>573</v>
      </c>
      <c r="D34" s="63">
        <v>6.25</v>
      </c>
      <c r="E34" s="37">
        <f t="shared" si="0"/>
        <v>6.25</v>
      </c>
      <c r="G34" s="3">
        <v>50</v>
      </c>
      <c r="H34" s="3">
        <v>10</v>
      </c>
      <c r="I34" s="3">
        <v>3023546</v>
      </c>
      <c r="K34" s="16"/>
    </row>
    <row r="35" spans="1:11" x14ac:dyDescent="0.2">
      <c r="A35" s="49">
        <v>3079783</v>
      </c>
      <c r="B35" s="50" t="s">
        <v>486</v>
      </c>
      <c r="C35" s="51" t="s">
        <v>574</v>
      </c>
      <c r="D35" s="63">
        <v>6.65</v>
      </c>
      <c r="E35" s="37">
        <f t="shared" si="0"/>
        <v>6.65</v>
      </c>
      <c r="G35" s="3">
        <v>30</v>
      </c>
      <c r="H35" s="3">
        <v>10</v>
      </c>
      <c r="I35" s="3">
        <v>3023547</v>
      </c>
      <c r="K35" s="16"/>
    </row>
    <row r="36" spans="1:11" x14ac:dyDescent="0.2">
      <c r="A36" s="49">
        <v>3079784</v>
      </c>
      <c r="B36" s="50" t="s">
        <v>487</v>
      </c>
      <c r="C36" s="53" t="s">
        <v>575</v>
      </c>
      <c r="D36" s="63">
        <v>9.8500000000000014</v>
      </c>
      <c r="E36" s="37">
        <f t="shared" si="0"/>
        <v>9.8500000000000014</v>
      </c>
      <c r="G36" s="3">
        <v>30</v>
      </c>
      <c r="H36" s="3">
        <v>10</v>
      </c>
      <c r="I36" s="3">
        <v>3023548</v>
      </c>
      <c r="K36" s="16"/>
    </row>
    <row r="37" spans="1:11" x14ac:dyDescent="0.2">
      <c r="A37" s="49">
        <v>3079785</v>
      </c>
      <c r="B37" s="50" t="s">
        <v>488</v>
      </c>
      <c r="C37" s="53" t="s">
        <v>576</v>
      </c>
      <c r="D37" s="63">
        <v>9.8000000000000007</v>
      </c>
      <c r="E37" s="37">
        <f t="shared" si="0"/>
        <v>9.8000000000000007</v>
      </c>
      <c r="G37" s="3">
        <v>20</v>
      </c>
      <c r="H37" s="3">
        <v>10</v>
      </c>
      <c r="I37" s="3">
        <v>3023549</v>
      </c>
      <c r="K37" s="16"/>
    </row>
    <row r="38" spans="1:11" x14ac:dyDescent="0.2">
      <c r="A38" s="49">
        <v>3079780</v>
      </c>
      <c r="B38" s="50" t="s">
        <v>559</v>
      </c>
      <c r="C38" s="53" t="s">
        <v>650</v>
      </c>
      <c r="D38" s="63">
        <v>8.15</v>
      </c>
      <c r="E38" s="37">
        <f t="shared" si="0"/>
        <v>8.15</v>
      </c>
      <c r="G38" s="3">
        <v>20</v>
      </c>
      <c r="H38" s="3">
        <v>5</v>
      </c>
      <c r="I38" s="3">
        <v>3079780</v>
      </c>
      <c r="K38" s="16"/>
    </row>
    <row r="39" spans="1:11" x14ac:dyDescent="0.2">
      <c r="A39" s="49">
        <v>3079786</v>
      </c>
      <c r="B39" s="50" t="s">
        <v>489</v>
      </c>
      <c r="C39" s="51" t="s">
        <v>577</v>
      </c>
      <c r="D39" s="63">
        <v>14.950000000000001</v>
      </c>
      <c r="E39" s="37">
        <f t="shared" si="0"/>
        <v>14.950000000000001</v>
      </c>
      <c r="G39" s="3">
        <v>15</v>
      </c>
      <c r="H39" s="3">
        <v>5</v>
      </c>
      <c r="I39" s="3">
        <v>3023540</v>
      </c>
      <c r="K39" s="16"/>
    </row>
    <row r="40" spans="1:11" x14ac:dyDescent="0.2">
      <c r="A40" s="49">
        <v>3079854</v>
      </c>
      <c r="B40" s="50" t="s">
        <v>490</v>
      </c>
      <c r="C40" s="51" t="s">
        <v>578</v>
      </c>
      <c r="D40" s="63">
        <v>7.5</v>
      </c>
      <c r="E40" s="37">
        <f t="shared" si="0"/>
        <v>7.5</v>
      </c>
      <c r="G40" s="3">
        <v>20</v>
      </c>
      <c r="H40" s="3">
        <v>10</v>
      </c>
      <c r="I40" s="3">
        <v>3023344</v>
      </c>
      <c r="K40" s="16"/>
    </row>
    <row r="41" spans="1:11" x14ac:dyDescent="0.2">
      <c r="A41" s="49">
        <v>3079855</v>
      </c>
      <c r="B41" s="50" t="s">
        <v>491</v>
      </c>
      <c r="C41" s="51" t="s">
        <v>579</v>
      </c>
      <c r="D41" s="63">
        <v>9</v>
      </c>
      <c r="E41" s="37">
        <f t="shared" si="0"/>
        <v>9</v>
      </c>
      <c r="G41" s="3">
        <v>20</v>
      </c>
      <c r="H41" s="3">
        <v>10</v>
      </c>
      <c r="I41" s="3">
        <v>3023555</v>
      </c>
      <c r="K41" s="16"/>
    </row>
    <row r="42" spans="1:11" x14ac:dyDescent="0.2">
      <c r="A42" s="49">
        <v>3079856</v>
      </c>
      <c r="B42" s="50" t="s">
        <v>492</v>
      </c>
      <c r="C42" s="51" t="s">
        <v>580</v>
      </c>
      <c r="D42" s="63">
        <v>11.8</v>
      </c>
      <c r="E42" s="37">
        <f t="shared" si="0"/>
        <v>11.8</v>
      </c>
      <c r="G42" s="3">
        <v>20</v>
      </c>
      <c r="H42" s="3">
        <v>10</v>
      </c>
      <c r="I42" s="3">
        <v>3023537</v>
      </c>
      <c r="K42" s="16"/>
    </row>
    <row r="43" spans="1:11" x14ac:dyDescent="0.2">
      <c r="A43" s="49">
        <v>3079857</v>
      </c>
      <c r="B43" s="50" t="s">
        <v>493</v>
      </c>
      <c r="C43" s="51" t="s">
        <v>581</v>
      </c>
      <c r="D43" s="63">
        <v>13.15</v>
      </c>
      <c r="E43" s="37">
        <f t="shared" si="0"/>
        <v>13.15</v>
      </c>
      <c r="G43" s="3">
        <v>20</v>
      </c>
      <c r="H43" s="3">
        <v>10</v>
      </c>
      <c r="I43" s="3">
        <v>3023556</v>
      </c>
      <c r="K43" s="16"/>
    </row>
    <row r="44" spans="1:11" x14ac:dyDescent="0.2">
      <c r="A44" s="49">
        <v>3079858</v>
      </c>
      <c r="B44" s="50" t="s">
        <v>494</v>
      </c>
      <c r="C44" s="51" t="s">
        <v>582</v>
      </c>
      <c r="D44" s="63">
        <v>13.9</v>
      </c>
      <c r="E44" s="37">
        <f t="shared" si="0"/>
        <v>13.9</v>
      </c>
      <c r="G44" s="3">
        <v>20</v>
      </c>
      <c r="H44" s="3">
        <v>10</v>
      </c>
      <c r="I44" s="3">
        <v>3023538</v>
      </c>
      <c r="K44" s="16"/>
    </row>
    <row r="45" spans="1:11" x14ac:dyDescent="0.2">
      <c r="A45" s="49">
        <v>3079811</v>
      </c>
      <c r="B45" s="50" t="s">
        <v>495</v>
      </c>
      <c r="C45" s="51" t="s">
        <v>583</v>
      </c>
      <c r="D45" s="63">
        <v>4.1000000000000005</v>
      </c>
      <c r="E45" s="37">
        <f t="shared" si="0"/>
        <v>4.1000000000000005</v>
      </c>
      <c r="G45" s="3">
        <v>50</v>
      </c>
      <c r="H45" s="3">
        <v>10</v>
      </c>
      <c r="I45" s="3">
        <v>3023345</v>
      </c>
      <c r="K45" s="16"/>
    </row>
    <row r="46" spans="1:11" x14ac:dyDescent="0.2">
      <c r="A46" s="49">
        <v>3079812</v>
      </c>
      <c r="B46" s="50" t="s">
        <v>496</v>
      </c>
      <c r="C46" s="51" t="s">
        <v>584</v>
      </c>
      <c r="D46" s="63">
        <v>5.1000000000000005</v>
      </c>
      <c r="E46" s="37">
        <f t="shared" si="0"/>
        <v>5.1000000000000005</v>
      </c>
      <c r="G46" s="3">
        <v>30</v>
      </c>
      <c r="H46" s="3">
        <v>10</v>
      </c>
      <c r="I46" s="3">
        <v>3023346</v>
      </c>
      <c r="K46" s="16"/>
    </row>
    <row r="47" spans="1:11" x14ac:dyDescent="0.2">
      <c r="A47" s="49">
        <v>3079813</v>
      </c>
      <c r="B47" s="50" t="s">
        <v>497</v>
      </c>
      <c r="C47" s="51" t="s">
        <v>585</v>
      </c>
      <c r="D47" s="63">
        <v>8.75</v>
      </c>
      <c r="E47" s="37">
        <f t="shared" si="0"/>
        <v>8.75</v>
      </c>
      <c r="G47" s="3">
        <v>15</v>
      </c>
      <c r="H47" s="3">
        <v>5</v>
      </c>
      <c r="I47" s="3">
        <v>3023347</v>
      </c>
      <c r="K47" s="16"/>
    </row>
    <row r="48" spans="1:11" x14ac:dyDescent="0.2">
      <c r="A48" s="49">
        <v>3079814</v>
      </c>
      <c r="B48" s="50" t="s">
        <v>498</v>
      </c>
      <c r="C48" s="51" t="s">
        <v>586</v>
      </c>
      <c r="D48" s="63">
        <v>13.15</v>
      </c>
      <c r="E48" s="37">
        <f t="shared" si="0"/>
        <v>13.15</v>
      </c>
      <c r="G48" s="3">
        <v>9</v>
      </c>
      <c r="H48" s="3">
        <v>3</v>
      </c>
      <c r="I48" s="3">
        <v>3023521</v>
      </c>
      <c r="K48" s="16"/>
    </row>
    <row r="49" spans="1:11" x14ac:dyDescent="0.2">
      <c r="A49" s="49">
        <v>3079815</v>
      </c>
      <c r="B49" s="50" t="s">
        <v>499</v>
      </c>
      <c r="C49" s="51" t="s">
        <v>587</v>
      </c>
      <c r="D49" s="63">
        <v>22.85</v>
      </c>
      <c r="E49" s="37">
        <f t="shared" si="0"/>
        <v>22.85</v>
      </c>
      <c r="G49" s="3">
        <v>4</v>
      </c>
      <c r="H49" s="3">
        <v>2</v>
      </c>
      <c r="I49" s="3">
        <v>3024664</v>
      </c>
      <c r="K49" s="16"/>
    </row>
    <row r="50" spans="1:11" x14ac:dyDescent="0.2">
      <c r="A50" s="49">
        <v>3027829</v>
      </c>
      <c r="B50" s="50" t="s">
        <v>24</v>
      </c>
      <c r="C50" s="51" t="s">
        <v>25</v>
      </c>
      <c r="D50" s="63">
        <v>34.75</v>
      </c>
      <c r="E50" s="37">
        <f t="shared" si="0"/>
        <v>34.75</v>
      </c>
      <c r="G50" s="3">
        <v>6</v>
      </c>
      <c r="H50" s="3">
        <v>2</v>
      </c>
      <c r="I50" s="3">
        <v>3027829</v>
      </c>
      <c r="K50" s="16"/>
    </row>
    <row r="51" spans="1:11" x14ac:dyDescent="0.2">
      <c r="A51" s="49">
        <v>3027853</v>
      </c>
      <c r="B51" s="50" t="s">
        <v>214</v>
      </c>
      <c r="C51" s="51" t="s">
        <v>180</v>
      </c>
      <c r="D51" s="63">
        <v>61.650000000000006</v>
      </c>
      <c r="E51" s="37">
        <f t="shared" si="0"/>
        <v>61.650000000000006</v>
      </c>
      <c r="G51" s="3">
        <v>2</v>
      </c>
      <c r="H51" s="3">
        <v>0</v>
      </c>
      <c r="I51" s="3">
        <v>3027853</v>
      </c>
      <c r="K51" s="16"/>
    </row>
    <row r="52" spans="1:11" x14ac:dyDescent="0.2">
      <c r="A52" s="49">
        <v>3065644</v>
      </c>
      <c r="B52" s="50" t="s">
        <v>249</v>
      </c>
      <c r="C52" s="51" t="s">
        <v>258</v>
      </c>
      <c r="D52" s="63">
        <v>84.5</v>
      </c>
      <c r="E52" s="37">
        <f t="shared" si="0"/>
        <v>84.5</v>
      </c>
      <c r="G52" s="3">
        <v>2</v>
      </c>
      <c r="H52" s="3">
        <v>0</v>
      </c>
      <c r="I52" s="3">
        <v>3065644</v>
      </c>
      <c r="K52" s="16"/>
    </row>
    <row r="53" spans="1:11" x14ac:dyDescent="0.2">
      <c r="A53" s="49">
        <v>3079821</v>
      </c>
      <c r="B53" s="50" t="s">
        <v>500</v>
      </c>
      <c r="C53" s="51" t="s">
        <v>588</v>
      </c>
      <c r="D53" s="63">
        <v>5.5500000000000007</v>
      </c>
      <c r="E53" s="37">
        <f t="shared" si="0"/>
        <v>5.5500000000000007</v>
      </c>
      <c r="G53" s="3">
        <v>50</v>
      </c>
      <c r="H53" s="3">
        <v>10</v>
      </c>
      <c r="I53" s="3">
        <v>3023504</v>
      </c>
      <c r="K53" s="16"/>
    </row>
    <row r="54" spans="1:11" x14ac:dyDescent="0.2">
      <c r="A54" s="49">
        <v>3079822</v>
      </c>
      <c r="B54" s="50" t="s">
        <v>501</v>
      </c>
      <c r="C54" s="51" t="s">
        <v>589</v>
      </c>
      <c r="D54" s="63">
        <v>5</v>
      </c>
      <c r="E54" s="37">
        <f t="shared" si="0"/>
        <v>5</v>
      </c>
      <c r="G54" s="3">
        <v>40</v>
      </c>
      <c r="H54" s="3">
        <v>10</v>
      </c>
      <c r="I54" s="3">
        <v>3023507</v>
      </c>
      <c r="K54" s="16"/>
    </row>
    <row r="55" spans="1:11" x14ac:dyDescent="0.2">
      <c r="A55" s="49">
        <v>3079823</v>
      </c>
      <c r="B55" s="50" t="s">
        <v>502</v>
      </c>
      <c r="C55" s="51" t="s">
        <v>590</v>
      </c>
      <c r="D55" s="63">
        <v>5.65</v>
      </c>
      <c r="E55" s="37">
        <f t="shared" si="0"/>
        <v>5.65</v>
      </c>
      <c r="G55" s="3">
        <v>40</v>
      </c>
      <c r="H55" s="3">
        <v>10</v>
      </c>
      <c r="I55" s="3">
        <v>3023506</v>
      </c>
      <c r="K55" s="16"/>
    </row>
    <row r="56" spans="1:11" x14ac:dyDescent="0.2">
      <c r="A56" s="49">
        <v>3079824</v>
      </c>
      <c r="B56" s="50" t="s">
        <v>503</v>
      </c>
      <c r="C56" s="51" t="s">
        <v>591</v>
      </c>
      <c r="D56" s="63">
        <v>5.7</v>
      </c>
      <c r="E56" s="37">
        <f t="shared" si="0"/>
        <v>5.7</v>
      </c>
      <c r="G56" s="3">
        <v>40</v>
      </c>
      <c r="H56" s="3">
        <v>10</v>
      </c>
      <c r="I56" s="3">
        <v>3023505</v>
      </c>
      <c r="K56" s="16"/>
    </row>
    <row r="57" spans="1:11" x14ac:dyDescent="0.2">
      <c r="A57" s="49">
        <v>3079826</v>
      </c>
      <c r="B57" s="50" t="s">
        <v>504</v>
      </c>
      <c r="C57" s="51" t="s">
        <v>592</v>
      </c>
      <c r="D57" s="63">
        <v>7.5500000000000007</v>
      </c>
      <c r="E57" s="37">
        <f t="shared" si="0"/>
        <v>7.5500000000000007</v>
      </c>
      <c r="G57" s="3">
        <v>25</v>
      </c>
      <c r="H57" s="3">
        <v>5</v>
      </c>
      <c r="I57" s="3">
        <v>3023510</v>
      </c>
      <c r="K57" s="16"/>
    </row>
    <row r="58" spans="1:11" x14ac:dyDescent="0.2">
      <c r="A58" s="49">
        <v>3079829</v>
      </c>
      <c r="B58" s="50" t="s">
        <v>505</v>
      </c>
      <c r="C58" s="51" t="s">
        <v>593</v>
      </c>
      <c r="D58" s="63">
        <v>7.45</v>
      </c>
      <c r="E58" s="37">
        <f t="shared" si="0"/>
        <v>7.45</v>
      </c>
      <c r="G58" s="3">
        <v>30</v>
      </c>
      <c r="H58" s="3">
        <v>5</v>
      </c>
      <c r="I58" s="3">
        <v>3023509</v>
      </c>
      <c r="K58" s="16"/>
    </row>
    <row r="59" spans="1:11" x14ac:dyDescent="0.2">
      <c r="A59" s="49">
        <v>3079831</v>
      </c>
      <c r="B59" s="50" t="s">
        <v>506</v>
      </c>
      <c r="C59" s="51" t="s">
        <v>594</v>
      </c>
      <c r="D59" s="63">
        <v>7.25</v>
      </c>
      <c r="E59" s="37">
        <f t="shared" si="0"/>
        <v>7.25</v>
      </c>
      <c r="G59" s="3">
        <v>30</v>
      </c>
      <c r="H59" s="3">
        <v>5</v>
      </c>
      <c r="I59" s="3">
        <v>3031027</v>
      </c>
      <c r="K59" s="16"/>
    </row>
    <row r="60" spans="1:11" x14ac:dyDescent="0.2">
      <c r="A60" s="49">
        <v>3079827</v>
      </c>
      <c r="B60" s="50" t="s">
        <v>507</v>
      </c>
      <c r="C60" s="51" t="s">
        <v>595</v>
      </c>
      <c r="D60" s="63">
        <v>7.5</v>
      </c>
      <c r="E60" s="37">
        <f t="shared" si="0"/>
        <v>7.5</v>
      </c>
      <c r="G60" s="3">
        <v>25</v>
      </c>
      <c r="H60" s="3">
        <v>5</v>
      </c>
      <c r="I60" s="3">
        <v>3023508</v>
      </c>
      <c r="K60" s="16"/>
    </row>
    <row r="61" spans="1:11" x14ac:dyDescent="0.2">
      <c r="A61" s="49">
        <v>3079830</v>
      </c>
      <c r="B61" s="50" t="s">
        <v>508</v>
      </c>
      <c r="C61" s="51" t="s">
        <v>596</v>
      </c>
      <c r="D61" s="63">
        <v>7.3500000000000005</v>
      </c>
      <c r="E61" s="37">
        <f t="shared" si="0"/>
        <v>7.3500000000000005</v>
      </c>
      <c r="G61" s="3">
        <v>30</v>
      </c>
      <c r="H61" s="3">
        <v>5</v>
      </c>
      <c r="I61" s="3">
        <v>3031028</v>
      </c>
      <c r="K61" s="16"/>
    </row>
    <row r="62" spans="1:11" x14ac:dyDescent="0.2">
      <c r="A62" s="49">
        <v>3079825</v>
      </c>
      <c r="B62" s="50" t="s">
        <v>509</v>
      </c>
      <c r="C62" s="51" t="s">
        <v>597</v>
      </c>
      <c r="D62" s="63">
        <v>7.3500000000000005</v>
      </c>
      <c r="E62" s="37">
        <f t="shared" si="0"/>
        <v>7.3500000000000005</v>
      </c>
      <c r="G62" s="3">
        <v>25</v>
      </c>
      <c r="H62" s="3">
        <v>5</v>
      </c>
      <c r="I62" s="3">
        <v>3023512</v>
      </c>
      <c r="K62" s="16"/>
    </row>
    <row r="63" spans="1:11" x14ac:dyDescent="0.2">
      <c r="A63" s="49">
        <v>3079828</v>
      </c>
      <c r="B63" s="50" t="s">
        <v>510</v>
      </c>
      <c r="C63" s="51" t="s">
        <v>598</v>
      </c>
      <c r="D63" s="63">
        <v>7.3500000000000005</v>
      </c>
      <c r="E63" s="37">
        <f t="shared" si="0"/>
        <v>7.3500000000000005</v>
      </c>
      <c r="G63" s="3">
        <v>25</v>
      </c>
      <c r="H63" s="3">
        <v>5</v>
      </c>
      <c r="I63" s="3">
        <v>3023511</v>
      </c>
      <c r="K63" s="16"/>
    </row>
    <row r="64" spans="1:11" x14ac:dyDescent="0.2">
      <c r="A64" s="49">
        <v>3079832</v>
      </c>
      <c r="B64" s="50" t="s">
        <v>511</v>
      </c>
      <c r="C64" s="51" t="s">
        <v>599</v>
      </c>
      <c r="D64" s="63">
        <v>8.1</v>
      </c>
      <c r="E64" s="37">
        <f t="shared" si="0"/>
        <v>8.1</v>
      </c>
      <c r="G64" s="3">
        <v>25</v>
      </c>
      <c r="H64" s="3">
        <v>5</v>
      </c>
      <c r="I64" s="3">
        <v>3031029</v>
      </c>
      <c r="K64" s="16"/>
    </row>
    <row r="65" spans="1:11" x14ac:dyDescent="0.2">
      <c r="A65" s="49">
        <v>3079833</v>
      </c>
      <c r="B65" s="50" t="s">
        <v>512</v>
      </c>
      <c r="C65" s="51" t="s">
        <v>600</v>
      </c>
      <c r="D65" s="63">
        <v>11.8</v>
      </c>
      <c r="E65" s="37">
        <f t="shared" si="0"/>
        <v>11.8</v>
      </c>
      <c r="G65" s="3">
        <v>20</v>
      </c>
      <c r="H65" s="3">
        <v>5</v>
      </c>
      <c r="I65" s="3">
        <v>3023515</v>
      </c>
      <c r="K65" s="16"/>
    </row>
    <row r="66" spans="1:11" x14ac:dyDescent="0.2">
      <c r="A66" s="49">
        <v>3079834</v>
      </c>
      <c r="B66" s="50" t="s">
        <v>513</v>
      </c>
      <c r="C66" s="51" t="s">
        <v>601</v>
      </c>
      <c r="D66" s="63">
        <v>11.05</v>
      </c>
      <c r="E66" s="37">
        <f t="shared" si="0"/>
        <v>11.05</v>
      </c>
      <c r="G66" s="3">
        <v>15</v>
      </c>
      <c r="H66" s="3">
        <v>5</v>
      </c>
      <c r="I66" s="3">
        <v>3023513</v>
      </c>
      <c r="K66" s="16"/>
    </row>
    <row r="67" spans="1:11" x14ac:dyDescent="0.2">
      <c r="A67" s="49">
        <v>3079838</v>
      </c>
      <c r="B67" s="50" t="s">
        <v>514</v>
      </c>
      <c r="C67" s="51" t="s">
        <v>602</v>
      </c>
      <c r="D67" s="63">
        <v>11.3</v>
      </c>
      <c r="E67" s="37">
        <f t="shared" si="0"/>
        <v>11.3</v>
      </c>
      <c r="G67" s="3">
        <v>15</v>
      </c>
      <c r="H67" s="3">
        <v>5</v>
      </c>
      <c r="I67" s="3">
        <v>3031030</v>
      </c>
      <c r="K67" s="16"/>
    </row>
    <row r="68" spans="1:11" x14ac:dyDescent="0.2">
      <c r="A68" s="49">
        <v>3079835</v>
      </c>
      <c r="B68" s="50" t="s">
        <v>515</v>
      </c>
      <c r="C68" s="51" t="s">
        <v>603</v>
      </c>
      <c r="D68" s="63">
        <v>11.700000000000001</v>
      </c>
      <c r="E68" s="37">
        <f t="shared" si="0"/>
        <v>11.700000000000001</v>
      </c>
      <c r="G68" s="3">
        <v>15</v>
      </c>
      <c r="H68" s="3">
        <v>5</v>
      </c>
      <c r="I68" s="3">
        <v>3023514</v>
      </c>
      <c r="K68" s="16"/>
    </row>
    <row r="69" spans="1:11" x14ac:dyDescent="0.2">
      <c r="A69" s="49">
        <v>3079836</v>
      </c>
      <c r="B69" s="50" t="s">
        <v>516</v>
      </c>
      <c r="C69" s="51" t="s">
        <v>604</v>
      </c>
      <c r="D69" s="63">
        <v>12.25</v>
      </c>
      <c r="E69" s="37">
        <f t="shared" si="0"/>
        <v>12.25</v>
      </c>
      <c r="G69" s="3">
        <v>15</v>
      </c>
      <c r="H69" s="3">
        <v>5</v>
      </c>
      <c r="I69" s="3">
        <v>3023517</v>
      </c>
      <c r="K69" s="16"/>
    </row>
    <row r="70" spans="1:11" x14ac:dyDescent="0.2">
      <c r="A70" s="49">
        <v>3079837</v>
      </c>
      <c r="B70" s="50" t="s">
        <v>517</v>
      </c>
      <c r="C70" s="51" t="s">
        <v>605</v>
      </c>
      <c r="D70" s="63">
        <v>11.55</v>
      </c>
      <c r="E70" s="37">
        <f t="shared" si="0"/>
        <v>11.55</v>
      </c>
      <c r="G70" s="3">
        <v>10</v>
      </c>
      <c r="H70" s="3">
        <v>5</v>
      </c>
      <c r="I70" s="3">
        <v>3023516</v>
      </c>
      <c r="K70" s="16"/>
    </row>
    <row r="71" spans="1:11" x14ac:dyDescent="0.2">
      <c r="A71" s="49">
        <v>3079841</v>
      </c>
      <c r="B71" s="50" t="s">
        <v>518</v>
      </c>
      <c r="C71" s="51" t="s">
        <v>606</v>
      </c>
      <c r="D71" s="63">
        <v>15.950000000000001</v>
      </c>
      <c r="E71" s="37">
        <f t="shared" si="0"/>
        <v>15.950000000000001</v>
      </c>
      <c r="G71" s="3">
        <v>6</v>
      </c>
      <c r="H71" s="3">
        <v>3</v>
      </c>
      <c r="I71" s="3">
        <v>3027841</v>
      </c>
      <c r="K71" s="16"/>
    </row>
    <row r="72" spans="1:11" x14ac:dyDescent="0.2">
      <c r="A72" s="49">
        <v>3079839</v>
      </c>
      <c r="B72" s="50" t="s">
        <v>519</v>
      </c>
      <c r="C72" s="51" t="s">
        <v>607</v>
      </c>
      <c r="D72" s="63">
        <v>19</v>
      </c>
      <c r="E72" s="37">
        <f t="shared" si="0"/>
        <v>19</v>
      </c>
      <c r="G72" s="3">
        <v>6</v>
      </c>
      <c r="H72" s="3">
        <v>2</v>
      </c>
      <c r="I72" s="3">
        <v>3023518</v>
      </c>
      <c r="K72" s="16"/>
    </row>
    <row r="73" spans="1:11" x14ac:dyDescent="0.2">
      <c r="A73" s="49">
        <v>3079842</v>
      </c>
      <c r="B73" s="50" t="s">
        <v>520</v>
      </c>
      <c r="C73" s="51" t="s">
        <v>608</v>
      </c>
      <c r="D73" s="63">
        <v>19</v>
      </c>
      <c r="E73" s="37">
        <f t="shared" si="0"/>
        <v>19</v>
      </c>
      <c r="G73" s="3">
        <v>6</v>
      </c>
      <c r="H73" s="3">
        <v>2</v>
      </c>
      <c r="I73" s="3">
        <v>3023520</v>
      </c>
      <c r="K73" s="16"/>
    </row>
    <row r="74" spans="1:11" x14ac:dyDescent="0.2">
      <c r="A74" s="49">
        <v>3079840</v>
      </c>
      <c r="B74" s="50" t="s">
        <v>521</v>
      </c>
      <c r="C74" s="51" t="s">
        <v>609</v>
      </c>
      <c r="D74" s="63">
        <v>19.450000000000003</v>
      </c>
      <c r="E74" s="37">
        <f t="shared" si="0"/>
        <v>19.450000000000003</v>
      </c>
      <c r="G74" s="3">
        <v>6</v>
      </c>
      <c r="H74" s="3">
        <v>2</v>
      </c>
      <c r="I74" s="3">
        <v>3023519</v>
      </c>
      <c r="K74" s="16"/>
    </row>
    <row r="75" spans="1:11" x14ac:dyDescent="0.2">
      <c r="A75" s="49">
        <v>3031216</v>
      </c>
      <c r="B75" s="50"/>
      <c r="C75" s="51" t="s">
        <v>215</v>
      </c>
      <c r="D75" s="63">
        <v>25.6</v>
      </c>
      <c r="E75" s="37">
        <f t="shared" si="0"/>
        <v>25.6</v>
      </c>
      <c r="G75" s="3">
        <v>6</v>
      </c>
      <c r="H75" s="3">
        <v>2</v>
      </c>
      <c r="I75" s="3">
        <v>3031216</v>
      </c>
      <c r="K75" s="16"/>
    </row>
    <row r="76" spans="1:11" x14ac:dyDescent="0.2">
      <c r="A76" s="49">
        <v>3027830</v>
      </c>
      <c r="B76" s="50" t="s">
        <v>26</v>
      </c>
      <c r="C76" s="51" t="s">
        <v>27</v>
      </c>
      <c r="D76" s="63">
        <v>27.1</v>
      </c>
      <c r="E76" s="37">
        <f t="shared" si="0"/>
        <v>27.1</v>
      </c>
      <c r="G76" s="3">
        <v>6</v>
      </c>
      <c r="H76" s="3">
        <v>2</v>
      </c>
      <c r="I76" s="3">
        <v>3027830</v>
      </c>
      <c r="K76" s="16"/>
    </row>
    <row r="77" spans="1:11" x14ac:dyDescent="0.2">
      <c r="A77" s="49">
        <v>3027846</v>
      </c>
      <c r="B77" s="50" t="s">
        <v>216</v>
      </c>
      <c r="C77" s="51" t="s">
        <v>181</v>
      </c>
      <c r="D77" s="63">
        <v>23</v>
      </c>
      <c r="E77" s="37">
        <f t="shared" ref="E77:E93" si="1">D77-(D77*$E$12)</f>
        <v>23</v>
      </c>
      <c r="G77" s="3">
        <v>6</v>
      </c>
      <c r="H77" s="3">
        <v>2</v>
      </c>
      <c r="I77" s="3">
        <v>3027846</v>
      </c>
      <c r="K77" s="16"/>
    </row>
    <row r="78" spans="1:11" x14ac:dyDescent="0.2">
      <c r="A78" s="49">
        <v>3027844</v>
      </c>
      <c r="B78" s="50" t="s">
        <v>217</v>
      </c>
      <c r="C78" s="51" t="s">
        <v>182</v>
      </c>
      <c r="D78" s="63">
        <v>25.900000000000002</v>
      </c>
      <c r="E78" s="37">
        <f t="shared" si="1"/>
        <v>25.900000000000002</v>
      </c>
      <c r="G78" s="3">
        <v>6</v>
      </c>
      <c r="H78" s="3">
        <v>2</v>
      </c>
      <c r="I78" s="3">
        <v>3027844</v>
      </c>
      <c r="K78" s="16"/>
    </row>
    <row r="79" spans="1:11" x14ac:dyDescent="0.2">
      <c r="A79" s="49">
        <v>3027842</v>
      </c>
      <c r="B79" s="50" t="s">
        <v>218</v>
      </c>
      <c r="C79" s="51" t="s">
        <v>183</v>
      </c>
      <c r="D79" s="63">
        <v>28.55</v>
      </c>
      <c r="E79" s="37">
        <f t="shared" si="1"/>
        <v>28.55</v>
      </c>
      <c r="G79" s="3">
        <v>6</v>
      </c>
      <c r="H79" s="3">
        <v>2</v>
      </c>
      <c r="I79" s="3">
        <v>3027842</v>
      </c>
      <c r="K79" s="16"/>
    </row>
    <row r="80" spans="1:11" x14ac:dyDescent="0.2">
      <c r="A80" s="49">
        <v>3027845</v>
      </c>
      <c r="B80" s="50" t="s">
        <v>219</v>
      </c>
      <c r="C80" s="51" t="s">
        <v>184</v>
      </c>
      <c r="D80" s="63">
        <v>29.5</v>
      </c>
      <c r="E80" s="37">
        <f t="shared" si="1"/>
        <v>29.5</v>
      </c>
      <c r="G80" s="3">
        <v>6</v>
      </c>
      <c r="H80" s="3">
        <v>2</v>
      </c>
      <c r="I80" s="3">
        <v>3027845</v>
      </c>
      <c r="K80" s="16"/>
    </row>
    <row r="81" spans="1:11" x14ac:dyDescent="0.2">
      <c r="A81" s="49">
        <v>3027831</v>
      </c>
      <c r="B81" s="50" t="s">
        <v>28</v>
      </c>
      <c r="C81" s="51" t="s">
        <v>29</v>
      </c>
      <c r="D81" s="63">
        <v>31.6</v>
      </c>
      <c r="E81" s="37">
        <f t="shared" si="1"/>
        <v>31.6</v>
      </c>
      <c r="G81" s="3">
        <v>6</v>
      </c>
      <c r="H81" s="3">
        <v>2</v>
      </c>
      <c r="I81" s="3">
        <v>3027831</v>
      </c>
      <c r="K81" s="16"/>
    </row>
    <row r="82" spans="1:11" x14ac:dyDescent="0.2">
      <c r="A82" s="49">
        <v>3027856</v>
      </c>
      <c r="B82" s="50" t="s">
        <v>220</v>
      </c>
      <c r="C82" s="51" t="s">
        <v>185</v>
      </c>
      <c r="D82" s="63">
        <v>40.5</v>
      </c>
      <c r="E82" s="37">
        <f t="shared" si="1"/>
        <v>40.5</v>
      </c>
      <c r="G82" s="3">
        <v>2</v>
      </c>
      <c r="H82" s="3">
        <v>0</v>
      </c>
      <c r="I82" s="3">
        <v>3027856</v>
      </c>
      <c r="K82" s="16"/>
    </row>
    <row r="83" spans="1:11" x14ac:dyDescent="0.2">
      <c r="A83" s="49">
        <v>3027855</v>
      </c>
      <c r="B83" s="50" t="s">
        <v>221</v>
      </c>
      <c r="C83" s="51" t="s">
        <v>186</v>
      </c>
      <c r="D83" s="63">
        <v>47.1</v>
      </c>
      <c r="E83" s="37">
        <f t="shared" si="1"/>
        <v>47.1</v>
      </c>
      <c r="G83" s="3">
        <v>2</v>
      </c>
      <c r="H83" s="3">
        <v>0</v>
      </c>
      <c r="I83" s="3">
        <v>3027855</v>
      </c>
      <c r="K83" s="16"/>
    </row>
    <row r="84" spans="1:11" x14ac:dyDescent="0.2">
      <c r="A84" s="49">
        <v>3027854</v>
      </c>
      <c r="B84" s="50" t="s">
        <v>222</v>
      </c>
      <c r="C84" s="51" t="s">
        <v>187</v>
      </c>
      <c r="D84" s="63">
        <v>51.150000000000006</v>
      </c>
      <c r="E84" s="37">
        <f t="shared" si="1"/>
        <v>51.150000000000006</v>
      </c>
      <c r="G84" s="3">
        <v>2</v>
      </c>
      <c r="H84" s="3">
        <v>0</v>
      </c>
      <c r="I84" s="3">
        <v>3027854</v>
      </c>
      <c r="K84" s="16"/>
    </row>
    <row r="85" spans="1:11" x14ac:dyDescent="0.2">
      <c r="A85" s="49">
        <v>3065647</v>
      </c>
      <c r="B85" s="50" t="s">
        <v>250</v>
      </c>
      <c r="C85" s="51" t="s">
        <v>259</v>
      </c>
      <c r="D85" s="63">
        <v>61.85</v>
      </c>
      <c r="E85" s="37">
        <f t="shared" si="1"/>
        <v>61.85</v>
      </c>
      <c r="G85" s="3">
        <v>2</v>
      </c>
      <c r="H85" s="3">
        <v>0</v>
      </c>
      <c r="I85" s="3">
        <v>3065647</v>
      </c>
      <c r="K85" s="16"/>
    </row>
    <row r="86" spans="1:11" x14ac:dyDescent="0.2">
      <c r="A86" s="49">
        <v>3065646</v>
      </c>
      <c r="B86" s="50" t="s">
        <v>251</v>
      </c>
      <c r="C86" s="51" t="s">
        <v>260</v>
      </c>
      <c r="D86" s="63">
        <v>63.35</v>
      </c>
      <c r="E86" s="37">
        <f t="shared" si="1"/>
        <v>63.35</v>
      </c>
      <c r="G86" s="3">
        <v>2</v>
      </c>
      <c r="H86" s="3">
        <v>0</v>
      </c>
      <c r="I86" s="3">
        <v>3065646</v>
      </c>
      <c r="K86" s="16"/>
    </row>
    <row r="87" spans="1:11" x14ac:dyDescent="0.2">
      <c r="A87" s="49">
        <v>3065645</v>
      </c>
      <c r="B87" s="50" t="s">
        <v>252</v>
      </c>
      <c r="C87" s="51" t="s">
        <v>261</v>
      </c>
      <c r="D87" s="63">
        <v>67</v>
      </c>
      <c r="E87" s="37">
        <f t="shared" si="1"/>
        <v>67</v>
      </c>
      <c r="G87" s="3">
        <v>2</v>
      </c>
      <c r="H87" s="3">
        <v>0</v>
      </c>
      <c r="I87" s="3">
        <v>3065645</v>
      </c>
      <c r="K87" s="16"/>
    </row>
    <row r="88" spans="1:11" x14ac:dyDescent="0.2">
      <c r="A88" s="49">
        <v>3079816</v>
      </c>
      <c r="B88" s="50" t="s">
        <v>522</v>
      </c>
      <c r="C88" s="51" t="s">
        <v>610</v>
      </c>
      <c r="D88" s="63">
        <v>10.4</v>
      </c>
      <c r="E88" s="37">
        <f t="shared" si="1"/>
        <v>10.4</v>
      </c>
      <c r="G88" s="3">
        <v>30</v>
      </c>
      <c r="H88" s="3">
        <v>10</v>
      </c>
      <c r="I88" s="3">
        <v>3023557</v>
      </c>
      <c r="K88" s="16"/>
    </row>
    <row r="89" spans="1:11" x14ac:dyDescent="0.2">
      <c r="A89" s="49">
        <v>3079817</v>
      </c>
      <c r="B89" s="50" t="s">
        <v>523</v>
      </c>
      <c r="C89" s="51" t="s">
        <v>611</v>
      </c>
      <c r="D89" s="63">
        <v>11.5</v>
      </c>
      <c r="E89" s="37">
        <f t="shared" si="1"/>
        <v>11.5</v>
      </c>
      <c r="G89" s="3">
        <v>20</v>
      </c>
      <c r="H89" s="3">
        <v>5</v>
      </c>
      <c r="I89" s="3">
        <v>3023558</v>
      </c>
      <c r="K89" s="16"/>
    </row>
    <row r="90" spans="1:11" x14ac:dyDescent="0.2">
      <c r="A90" s="49">
        <v>3079818</v>
      </c>
      <c r="B90" s="50" t="s">
        <v>524</v>
      </c>
      <c r="C90" s="51" t="s">
        <v>612</v>
      </c>
      <c r="D90" s="63">
        <v>12.8</v>
      </c>
      <c r="E90" s="37">
        <f t="shared" si="1"/>
        <v>12.8</v>
      </c>
      <c r="G90" s="3">
        <v>20</v>
      </c>
      <c r="H90" s="3">
        <v>5</v>
      </c>
      <c r="I90" s="3">
        <v>3023559</v>
      </c>
      <c r="K90" s="16"/>
    </row>
    <row r="91" spans="1:11" x14ac:dyDescent="0.2">
      <c r="A91" s="49">
        <v>3079819</v>
      </c>
      <c r="B91" s="50" t="s">
        <v>525</v>
      </c>
      <c r="C91" s="51" t="s">
        <v>613</v>
      </c>
      <c r="D91" s="63">
        <v>13.100000000000001</v>
      </c>
      <c r="E91" s="37">
        <f t="shared" si="1"/>
        <v>13.100000000000001</v>
      </c>
      <c r="G91" s="3">
        <v>20</v>
      </c>
      <c r="H91" s="3">
        <v>5</v>
      </c>
      <c r="I91" s="3">
        <v>3023534</v>
      </c>
      <c r="K91" s="16"/>
    </row>
    <row r="92" spans="1:11" x14ac:dyDescent="0.2">
      <c r="A92" s="49">
        <v>3079820</v>
      </c>
      <c r="B92" s="50" t="s">
        <v>526</v>
      </c>
      <c r="C92" s="51" t="s">
        <v>614</v>
      </c>
      <c r="D92" s="63">
        <v>14.55</v>
      </c>
      <c r="E92" s="37">
        <f t="shared" si="1"/>
        <v>14.55</v>
      </c>
      <c r="G92" s="3">
        <v>15</v>
      </c>
      <c r="H92" s="3">
        <v>5</v>
      </c>
      <c r="I92" s="3">
        <v>3023560</v>
      </c>
      <c r="K92" s="16"/>
    </row>
    <row r="93" spans="1:11" x14ac:dyDescent="0.2">
      <c r="A93" s="49">
        <v>3079754</v>
      </c>
      <c r="B93" s="50" t="s">
        <v>527</v>
      </c>
      <c r="C93" s="51" t="s">
        <v>615</v>
      </c>
      <c r="D93" s="63">
        <v>2.75</v>
      </c>
      <c r="E93" s="37">
        <f t="shared" si="1"/>
        <v>2.75</v>
      </c>
      <c r="G93" s="3">
        <v>60</v>
      </c>
      <c r="H93" s="3">
        <v>10</v>
      </c>
      <c r="I93" s="3">
        <v>3023348</v>
      </c>
      <c r="K93" s="16"/>
    </row>
    <row r="94" spans="1:11" x14ac:dyDescent="0.2">
      <c r="A94" s="49">
        <v>3079755</v>
      </c>
      <c r="B94" s="50" t="s">
        <v>528</v>
      </c>
      <c r="C94" s="51" t="s">
        <v>616</v>
      </c>
      <c r="D94" s="63">
        <v>3.6</v>
      </c>
      <c r="E94" s="37">
        <f t="shared" ref="E94:E148" si="2">D94-(D94*$E$12)</f>
        <v>3.6</v>
      </c>
      <c r="G94" s="3">
        <v>50</v>
      </c>
      <c r="H94" s="3">
        <v>10</v>
      </c>
      <c r="I94" s="3">
        <v>3023359</v>
      </c>
      <c r="K94" s="16"/>
    </row>
    <row r="95" spans="1:11" x14ac:dyDescent="0.2">
      <c r="A95" s="49">
        <v>3079756</v>
      </c>
      <c r="B95" s="50" t="s">
        <v>529</v>
      </c>
      <c r="C95" s="51" t="s">
        <v>617</v>
      </c>
      <c r="D95" s="63">
        <v>5.1000000000000005</v>
      </c>
      <c r="E95" s="37">
        <f t="shared" si="2"/>
        <v>5.1000000000000005</v>
      </c>
      <c r="G95" s="3">
        <v>40</v>
      </c>
      <c r="H95" s="3">
        <v>10</v>
      </c>
      <c r="I95" s="3">
        <v>3023360</v>
      </c>
      <c r="K95" s="16"/>
    </row>
    <row r="96" spans="1:11" x14ac:dyDescent="0.2">
      <c r="A96" s="49">
        <v>3079757</v>
      </c>
      <c r="B96" s="50" t="s">
        <v>530</v>
      </c>
      <c r="C96" s="51" t="s">
        <v>618</v>
      </c>
      <c r="D96" s="63">
        <v>8.35</v>
      </c>
      <c r="E96" s="37">
        <f t="shared" si="2"/>
        <v>8.35</v>
      </c>
      <c r="G96" s="3">
        <v>20</v>
      </c>
      <c r="H96" s="3">
        <v>5</v>
      </c>
      <c r="I96" s="3">
        <v>3023488</v>
      </c>
      <c r="K96" s="16"/>
    </row>
    <row r="97" spans="1:11" x14ac:dyDescent="0.2">
      <c r="A97" s="49">
        <v>3079758</v>
      </c>
      <c r="B97" s="50" t="s">
        <v>531</v>
      </c>
      <c r="C97" s="51" t="s">
        <v>619</v>
      </c>
      <c r="D97" s="63">
        <v>14.3</v>
      </c>
      <c r="E97" s="37">
        <f t="shared" si="2"/>
        <v>14.3</v>
      </c>
      <c r="G97" s="3">
        <v>8</v>
      </c>
      <c r="H97" s="3">
        <v>2</v>
      </c>
      <c r="I97" s="3">
        <v>3024665</v>
      </c>
      <c r="K97" s="16"/>
    </row>
    <row r="98" spans="1:11" x14ac:dyDescent="0.2">
      <c r="A98" s="49">
        <v>3027832</v>
      </c>
      <c r="B98" s="50" t="s">
        <v>30</v>
      </c>
      <c r="C98" s="51" t="s">
        <v>31</v>
      </c>
      <c r="D98" s="63">
        <v>21.700000000000003</v>
      </c>
      <c r="E98" s="37">
        <f t="shared" si="2"/>
        <v>21.700000000000003</v>
      </c>
      <c r="G98" s="3">
        <v>8</v>
      </c>
      <c r="H98" s="3">
        <v>2</v>
      </c>
      <c r="I98" s="3">
        <v>3027832</v>
      </c>
      <c r="K98" s="16"/>
    </row>
    <row r="99" spans="1:11" x14ac:dyDescent="0.2">
      <c r="A99" s="49">
        <v>3027847</v>
      </c>
      <c r="B99" s="50" t="s">
        <v>223</v>
      </c>
      <c r="C99" s="51" t="s">
        <v>188</v>
      </c>
      <c r="D99" s="63">
        <v>40.75</v>
      </c>
      <c r="E99" s="37">
        <f t="shared" si="2"/>
        <v>40.75</v>
      </c>
      <c r="G99" s="3">
        <v>2</v>
      </c>
      <c r="H99" s="3">
        <v>0</v>
      </c>
      <c r="I99" s="3">
        <v>3027847</v>
      </c>
      <c r="K99" s="16"/>
    </row>
    <row r="100" spans="1:11" x14ac:dyDescent="0.2">
      <c r="A100" s="49">
        <v>3065639</v>
      </c>
      <c r="B100" s="50" t="s">
        <v>253</v>
      </c>
      <c r="C100" s="51" t="s">
        <v>262</v>
      </c>
      <c r="D100" s="63">
        <v>53.800000000000004</v>
      </c>
      <c r="E100" s="37">
        <f t="shared" si="2"/>
        <v>53.800000000000004</v>
      </c>
      <c r="G100" s="3">
        <v>2</v>
      </c>
      <c r="H100" s="3">
        <v>0</v>
      </c>
      <c r="I100" s="3">
        <v>3065639</v>
      </c>
      <c r="K100" s="16"/>
    </row>
    <row r="101" spans="1:11" x14ac:dyDescent="0.2">
      <c r="A101" s="49">
        <v>3079759</v>
      </c>
      <c r="B101" s="50" t="s">
        <v>532</v>
      </c>
      <c r="C101" s="51" t="s">
        <v>620</v>
      </c>
      <c r="D101" s="63">
        <v>3.5</v>
      </c>
      <c r="E101" s="37">
        <f t="shared" si="2"/>
        <v>3.5</v>
      </c>
      <c r="G101" s="3">
        <v>60</v>
      </c>
      <c r="H101" s="3">
        <v>10</v>
      </c>
      <c r="I101" s="3">
        <v>3023525</v>
      </c>
      <c r="K101" s="16"/>
    </row>
    <row r="102" spans="1:11" x14ac:dyDescent="0.2">
      <c r="A102" s="49">
        <v>3079760</v>
      </c>
      <c r="B102" s="50" t="s">
        <v>533</v>
      </c>
      <c r="C102" s="51" t="s">
        <v>621</v>
      </c>
      <c r="D102" s="63">
        <v>4.6500000000000004</v>
      </c>
      <c r="E102" s="37">
        <f t="shared" si="2"/>
        <v>4.6500000000000004</v>
      </c>
      <c r="G102" s="3">
        <v>40</v>
      </c>
      <c r="H102" s="3">
        <v>10</v>
      </c>
      <c r="I102" s="3">
        <v>3023526</v>
      </c>
      <c r="K102" s="16"/>
    </row>
    <row r="103" spans="1:11" x14ac:dyDescent="0.2">
      <c r="A103" s="49">
        <v>3079761</v>
      </c>
      <c r="B103" s="50" t="s">
        <v>534</v>
      </c>
      <c r="C103" s="51" t="s">
        <v>622</v>
      </c>
      <c r="D103" s="63">
        <v>4.8500000000000005</v>
      </c>
      <c r="E103" s="37">
        <f t="shared" si="2"/>
        <v>4.8500000000000005</v>
      </c>
      <c r="G103" s="3">
        <v>40</v>
      </c>
      <c r="H103" s="3">
        <v>10</v>
      </c>
      <c r="I103" s="3">
        <v>3023527</v>
      </c>
      <c r="K103" s="16"/>
    </row>
    <row r="104" spans="1:11" x14ac:dyDescent="0.2">
      <c r="A104" s="49">
        <v>3079762</v>
      </c>
      <c r="B104" s="50" t="s">
        <v>535</v>
      </c>
      <c r="C104" s="51" t="s">
        <v>623</v>
      </c>
      <c r="D104" s="63">
        <v>7</v>
      </c>
      <c r="E104" s="37">
        <f t="shared" si="2"/>
        <v>7</v>
      </c>
      <c r="G104" s="3">
        <v>20</v>
      </c>
      <c r="H104" s="3">
        <v>5</v>
      </c>
      <c r="I104" s="3">
        <v>3023528</v>
      </c>
      <c r="K104" s="16"/>
    </row>
    <row r="105" spans="1:11" x14ac:dyDescent="0.2">
      <c r="A105" s="49">
        <v>3079763</v>
      </c>
      <c r="B105" s="50" t="s">
        <v>536</v>
      </c>
      <c r="C105" s="51" t="s">
        <v>624</v>
      </c>
      <c r="D105" s="63">
        <v>7.95</v>
      </c>
      <c r="E105" s="37">
        <f t="shared" si="2"/>
        <v>7.95</v>
      </c>
      <c r="G105" s="3">
        <v>20</v>
      </c>
      <c r="H105" s="3">
        <v>5</v>
      </c>
      <c r="I105" s="3">
        <v>3023522</v>
      </c>
      <c r="K105" s="16"/>
    </row>
    <row r="106" spans="1:11" x14ac:dyDescent="0.2">
      <c r="A106" s="49">
        <v>3079764</v>
      </c>
      <c r="B106" s="50" t="s">
        <v>537</v>
      </c>
      <c r="C106" s="51" t="s">
        <v>625</v>
      </c>
      <c r="D106" s="63">
        <v>11.3</v>
      </c>
      <c r="E106" s="37">
        <f t="shared" si="2"/>
        <v>11.3</v>
      </c>
      <c r="G106" s="3">
        <v>8</v>
      </c>
      <c r="H106" s="3">
        <v>2</v>
      </c>
      <c r="I106" s="3">
        <v>3023529</v>
      </c>
      <c r="K106" s="16"/>
    </row>
    <row r="107" spans="1:11" x14ac:dyDescent="0.2">
      <c r="A107" s="49">
        <v>3027833</v>
      </c>
      <c r="B107" s="50" t="s">
        <v>32</v>
      </c>
      <c r="C107" s="51" t="s">
        <v>33</v>
      </c>
      <c r="D107" s="63">
        <v>16.25</v>
      </c>
      <c r="E107" s="37">
        <f t="shared" si="2"/>
        <v>16.25</v>
      </c>
      <c r="G107" s="3">
        <v>10</v>
      </c>
      <c r="H107" s="3">
        <v>2</v>
      </c>
      <c r="I107" s="3">
        <v>3027833</v>
      </c>
      <c r="K107" s="16"/>
    </row>
    <row r="108" spans="1:11" x14ac:dyDescent="0.2">
      <c r="A108" s="49">
        <v>3027834</v>
      </c>
      <c r="B108" s="50" t="s">
        <v>34</v>
      </c>
      <c r="C108" s="51" t="s">
        <v>35</v>
      </c>
      <c r="D108" s="63">
        <v>19.700000000000003</v>
      </c>
      <c r="E108" s="37">
        <f t="shared" si="2"/>
        <v>19.700000000000003</v>
      </c>
      <c r="G108" s="3">
        <v>8</v>
      </c>
      <c r="H108" s="3">
        <v>2</v>
      </c>
      <c r="I108" s="3">
        <v>3027834</v>
      </c>
      <c r="K108" s="16"/>
    </row>
    <row r="109" spans="1:11" x14ac:dyDescent="0.2">
      <c r="A109" s="49">
        <v>3027852</v>
      </c>
      <c r="B109" s="50" t="s">
        <v>224</v>
      </c>
      <c r="C109" s="51" t="s">
        <v>189</v>
      </c>
      <c r="D109" s="63">
        <v>32.800000000000004</v>
      </c>
      <c r="E109" s="37">
        <f t="shared" si="2"/>
        <v>32.800000000000004</v>
      </c>
      <c r="G109" s="3">
        <v>2</v>
      </c>
      <c r="H109" s="3">
        <v>0</v>
      </c>
      <c r="I109" s="3">
        <v>3027852</v>
      </c>
      <c r="K109" s="16"/>
    </row>
    <row r="110" spans="1:11" x14ac:dyDescent="0.2">
      <c r="A110" s="49">
        <v>3027850</v>
      </c>
      <c r="B110" s="50" t="s">
        <v>225</v>
      </c>
      <c r="C110" s="51" t="s">
        <v>190</v>
      </c>
      <c r="D110" s="63">
        <v>34.800000000000004</v>
      </c>
      <c r="E110" s="37">
        <f t="shared" si="2"/>
        <v>34.800000000000004</v>
      </c>
      <c r="G110" s="3">
        <v>2</v>
      </c>
      <c r="H110" s="3">
        <v>0</v>
      </c>
      <c r="I110" s="3">
        <v>3027850</v>
      </c>
      <c r="K110" s="16"/>
    </row>
    <row r="111" spans="1:11" x14ac:dyDescent="0.2">
      <c r="A111" s="49">
        <v>3065641</v>
      </c>
      <c r="B111" s="50" t="s">
        <v>254</v>
      </c>
      <c r="C111" s="51" t="s">
        <v>263</v>
      </c>
      <c r="D111" s="63">
        <v>39.25</v>
      </c>
      <c r="E111" s="37">
        <f t="shared" si="2"/>
        <v>39.25</v>
      </c>
      <c r="G111" s="3">
        <v>2</v>
      </c>
      <c r="H111" s="3">
        <v>0</v>
      </c>
      <c r="I111" s="3">
        <v>3065641</v>
      </c>
      <c r="K111" s="16"/>
    </row>
    <row r="112" spans="1:11" x14ac:dyDescent="0.2">
      <c r="A112" s="49">
        <v>3065640</v>
      </c>
      <c r="B112" s="50" t="s">
        <v>255</v>
      </c>
      <c r="C112" s="51" t="s">
        <v>264</v>
      </c>
      <c r="D112" s="63">
        <v>46.050000000000004</v>
      </c>
      <c r="E112" s="37">
        <f t="shared" si="2"/>
        <v>46.050000000000004</v>
      </c>
      <c r="G112" s="3">
        <v>2</v>
      </c>
      <c r="H112" s="3">
        <v>0</v>
      </c>
      <c r="I112" s="3">
        <v>3065640</v>
      </c>
      <c r="K112" s="16"/>
    </row>
    <row r="113" spans="1:11" x14ac:dyDescent="0.2">
      <c r="A113" s="49">
        <v>3079798</v>
      </c>
      <c r="B113" s="50" t="s">
        <v>538</v>
      </c>
      <c r="C113" s="51" t="s">
        <v>626</v>
      </c>
      <c r="D113" s="63">
        <v>2.8000000000000003</v>
      </c>
      <c r="E113" s="37">
        <f t="shared" si="2"/>
        <v>2.8000000000000003</v>
      </c>
      <c r="G113" s="3">
        <v>60</v>
      </c>
      <c r="H113" s="3">
        <v>10</v>
      </c>
      <c r="I113" s="3">
        <v>3023495</v>
      </c>
      <c r="K113" s="16"/>
    </row>
    <row r="114" spans="1:11" x14ac:dyDescent="0.2">
      <c r="A114" s="49">
        <v>3079799</v>
      </c>
      <c r="B114" s="50" t="s">
        <v>471</v>
      </c>
      <c r="C114" s="51" t="s">
        <v>648</v>
      </c>
      <c r="D114" s="63">
        <v>4.45</v>
      </c>
      <c r="E114" s="37">
        <f t="shared" si="2"/>
        <v>4.45</v>
      </c>
      <c r="G114" s="3">
        <v>60</v>
      </c>
      <c r="H114" s="3">
        <v>10</v>
      </c>
      <c r="I114" s="3">
        <v>3079799</v>
      </c>
      <c r="K114" s="16"/>
    </row>
    <row r="115" spans="1:11" x14ac:dyDescent="0.2">
      <c r="A115" s="49">
        <v>3079800</v>
      </c>
      <c r="B115" s="50" t="s">
        <v>539</v>
      </c>
      <c r="C115" s="51" t="s">
        <v>627</v>
      </c>
      <c r="D115" s="63">
        <v>3.25</v>
      </c>
      <c r="E115" s="37">
        <f t="shared" si="2"/>
        <v>3.25</v>
      </c>
      <c r="G115" s="3">
        <v>60</v>
      </c>
      <c r="H115" s="3">
        <v>10</v>
      </c>
      <c r="I115" s="3">
        <v>3023496</v>
      </c>
      <c r="K115" s="16"/>
    </row>
    <row r="116" spans="1:11" x14ac:dyDescent="0.2">
      <c r="A116" s="49">
        <v>3079801</v>
      </c>
      <c r="B116" s="50" t="s">
        <v>540</v>
      </c>
      <c r="C116" s="51" t="s">
        <v>628</v>
      </c>
      <c r="D116" s="63">
        <v>3.6500000000000004</v>
      </c>
      <c r="E116" s="37">
        <f t="shared" si="2"/>
        <v>3.6500000000000004</v>
      </c>
      <c r="G116" s="3">
        <v>50</v>
      </c>
      <c r="H116" s="3">
        <v>10</v>
      </c>
      <c r="I116" s="3">
        <v>3023550</v>
      </c>
      <c r="K116" s="16"/>
    </row>
    <row r="117" spans="1:11" x14ac:dyDescent="0.2">
      <c r="A117" s="49">
        <v>3079802</v>
      </c>
      <c r="B117" s="82" t="s">
        <v>542</v>
      </c>
      <c r="C117" s="51" t="s">
        <v>629</v>
      </c>
      <c r="D117" s="63">
        <v>4.3500000000000005</v>
      </c>
      <c r="E117" s="37">
        <f t="shared" si="2"/>
        <v>4.3500000000000005</v>
      </c>
      <c r="G117" s="3">
        <v>40</v>
      </c>
      <c r="H117" s="3">
        <v>10</v>
      </c>
      <c r="I117" s="3">
        <v>3023551</v>
      </c>
      <c r="K117" s="16"/>
    </row>
    <row r="118" spans="1:11" x14ac:dyDescent="0.2">
      <c r="A118" s="49">
        <v>3079803</v>
      </c>
      <c r="B118" s="82" t="s">
        <v>541</v>
      </c>
      <c r="C118" s="51" t="s">
        <v>630</v>
      </c>
      <c r="D118" s="63">
        <v>6.65</v>
      </c>
      <c r="E118" s="37">
        <f t="shared" si="2"/>
        <v>6.65</v>
      </c>
      <c r="G118" s="3">
        <v>30</v>
      </c>
      <c r="H118" s="3">
        <v>10</v>
      </c>
      <c r="I118" s="3">
        <v>3023552</v>
      </c>
      <c r="K118" s="16"/>
    </row>
    <row r="119" spans="1:11" x14ac:dyDescent="0.2">
      <c r="A119" s="49">
        <v>3079804</v>
      </c>
      <c r="B119" s="50" t="s">
        <v>543</v>
      </c>
      <c r="C119" s="51" t="s">
        <v>631</v>
      </c>
      <c r="D119" s="63">
        <v>8.3000000000000007</v>
      </c>
      <c r="E119" s="37">
        <f t="shared" si="2"/>
        <v>8.3000000000000007</v>
      </c>
      <c r="G119" s="3">
        <v>20</v>
      </c>
      <c r="H119" s="3">
        <v>5</v>
      </c>
      <c r="I119" s="3">
        <v>3023541</v>
      </c>
      <c r="K119" s="16"/>
    </row>
    <row r="120" spans="1:11" x14ac:dyDescent="0.2">
      <c r="A120" s="49">
        <v>3079805</v>
      </c>
      <c r="B120" s="50" t="s">
        <v>544</v>
      </c>
      <c r="C120" s="51" t="s">
        <v>632</v>
      </c>
      <c r="D120" s="63">
        <v>11.4</v>
      </c>
      <c r="E120" s="37">
        <f t="shared" si="2"/>
        <v>11.4</v>
      </c>
      <c r="G120" s="3">
        <v>15</v>
      </c>
      <c r="H120" s="3">
        <v>5</v>
      </c>
      <c r="I120" s="3">
        <v>3023553</v>
      </c>
      <c r="K120" s="16"/>
    </row>
    <row r="121" spans="1:11" x14ac:dyDescent="0.2">
      <c r="A121" s="49">
        <v>3079806</v>
      </c>
      <c r="B121" s="50" t="s">
        <v>545</v>
      </c>
      <c r="C121" s="51" t="s">
        <v>633</v>
      </c>
      <c r="D121" s="63">
        <v>12.8</v>
      </c>
      <c r="E121" s="37">
        <f t="shared" si="2"/>
        <v>12.8</v>
      </c>
      <c r="G121" s="3">
        <v>8</v>
      </c>
      <c r="H121" s="3">
        <v>2</v>
      </c>
      <c r="I121" s="3">
        <v>3027836</v>
      </c>
      <c r="K121" s="16"/>
    </row>
    <row r="122" spans="1:11" x14ac:dyDescent="0.2">
      <c r="A122" s="49">
        <v>3027837</v>
      </c>
      <c r="B122" s="50" t="s">
        <v>36</v>
      </c>
      <c r="C122" s="51" t="s">
        <v>37</v>
      </c>
      <c r="D122" s="63">
        <v>21.6</v>
      </c>
      <c r="E122" s="37">
        <f t="shared" si="2"/>
        <v>21.6</v>
      </c>
      <c r="G122" s="3">
        <v>10</v>
      </c>
      <c r="H122" s="3">
        <v>2</v>
      </c>
      <c r="I122" s="3">
        <v>3027837</v>
      </c>
      <c r="K122" s="16"/>
    </row>
    <row r="123" spans="1:11" x14ac:dyDescent="0.2">
      <c r="A123" s="49">
        <v>3079788</v>
      </c>
      <c r="B123" s="50" t="s">
        <v>546</v>
      </c>
      <c r="C123" s="51" t="s">
        <v>634</v>
      </c>
      <c r="D123" s="63">
        <v>5.5</v>
      </c>
      <c r="E123" s="37">
        <f t="shared" si="2"/>
        <v>5.5</v>
      </c>
      <c r="G123" s="3">
        <v>50</v>
      </c>
      <c r="H123" s="3">
        <v>10</v>
      </c>
      <c r="I123" s="3">
        <v>3023494</v>
      </c>
      <c r="K123" s="16"/>
    </row>
    <row r="124" spans="1:11" x14ac:dyDescent="0.2">
      <c r="A124" s="49">
        <v>3079789</v>
      </c>
      <c r="B124" s="50" t="s">
        <v>558</v>
      </c>
      <c r="C124" s="51" t="s">
        <v>649</v>
      </c>
      <c r="D124" s="63">
        <v>7.9</v>
      </c>
      <c r="E124" s="37">
        <f t="shared" si="2"/>
        <v>7.9</v>
      </c>
      <c r="G124" s="3">
        <v>25</v>
      </c>
      <c r="H124" s="3">
        <v>5</v>
      </c>
      <c r="I124" s="3">
        <v>3079789</v>
      </c>
      <c r="K124" s="16"/>
    </row>
    <row r="125" spans="1:11" x14ac:dyDescent="0.2">
      <c r="A125" s="49">
        <v>3079790</v>
      </c>
      <c r="B125" s="50" t="s">
        <v>547</v>
      </c>
      <c r="C125" s="51" t="s">
        <v>635</v>
      </c>
      <c r="D125" s="63">
        <v>5.8500000000000005</v>
      </c>
      <c r="E125" s="37">
        <f t="shared" si="2"/>
        <v>5.8500000000000005</v>
      </c>
      <c r="G125" s="3">
        <v>40</v>
      </c>
      <c r="H125" s="3">
        <v>10</v>
      </c>
      <c r="I125" s="3">
        <v>3023361</v>
      </c>
      <c r="K125" s="16"/>
    </row>
    <row r="126" spans="1:11" x14ac:dyDescent="0.2">
      <c r="A126" s="49">
        <v>3079791</v>
      </c>
      <c r="B126" s="50" t="s">
        <v>548</v>
      </c>
      <c r="C126" s="51" t="s">
        <v>636</v>
      </c>
      <c r="D126" s="63">
        <v>7.3500000000000005</v>
      </c>
      <c r="E126" s="37">
        <f t="shared" si="2"/>
        <v>7.3500000000000005</v>
      </c>
      <c r="G126" s="3">
        <v>40</v>
      </c>
      <c r="H126" s="3">
        <v>10</v>
      </c>
      <c r="I126" s="3">
        <v>3023497</v>
      </c>
      <c r="K126" s="16"/>
    </row>
    <row r="127" spans="1:11" x14ac:dyDescent="0.2">
      <c r="A127" s="49">
        <v>3079792</v>
      </c>
      <c r="B127" s="50" t="s">
        <v>549</v>
      </c>
      <c r="C127" s="51" t="s">
        <v>637</v>
      </c>
      <c r="D127" s="63">
        <v>12.5</v>
      </c>
      <c r="E127" s="37">
        <f t="shared" si="2"/>
        <v>12.5</v>
      </c>
      <c r="G127" s="3">
        <v>20</v>
      </c>
      <c r="H127" s="3">
        <v>5</v>
      </c>
      <c r="I127" s="3">
        <v>3031057</v>
      </c>
      <c r="K127" s="16"/>
    </row>
    <row r="128" spans="1:11" x14ac:dyDescent="0.2">
      <c r="A128" s="49">
        <v>3079793</v>
      </c>
      <c r="B128" s="50" t="s">
        <v>550</v>
      </c>
      <c r="C128" s="51" t="s">
        <v>638</v>
      </c>
      <c r="D128" s="63">
        <v>8.0500000000000007</v>
      </c>
      <c r="E128" s="37">
        <f t="shared" si="2"/>
        <v>8.0500000000000007</v>
      </c>
      <c r="G128" s="3">
        <v>30</v>
      </c>
      <c r="H128" s="3">
        <v>10</v>
      </c>
      <c r="I128" s="3">
        <v>3023362</v>
      </c>
      <c r="K128" s="16"/>
    </row>
    <row r="129" spans="1:11" x14ac:dyDescent="0.2">
      <c r="A129" s="49">
        <v>3079794</v>
      </c>
      <c r="B129" s="50" t="s">
        <v>551</v>
      </c>
      <c r="C129" s="51" t="s">
        <v>639</v>
      </c>
      <c r="D129" s="63">
        <v>12.600000000000001</v>
      </c>
      <c r="E129" s="37">
        <f t="shared" si="2"/>
        <v>12.600000000000001</v>
      </c>
      <c r="G129" s="3">
        <v>20</v>
      </c>
      <c r="H129" s="3">
        <v>5</v>
      </c>
      <c r="I129" s="3">
        <v>3023536</v>
      </c>
      <c r="K129" s="16"/>
    </row>
    <row r="130" spans="1:11" x14ac:dyDescent="0.2">
      <c r="A130" s="49">
        <v>3079795</v>
      </c>
      <c r="B130" s="50" t="s">
        <v>552</v>
      </c>
      <c r="C130" s="51" t="s">
        <v>640</v>
      </c>
      <c r="D130" s="63">
        <v>19.75</v>
      </c>
      <c r="E130" s="37">
        <f t="shared" si="2"/>
        <v>19.75</v>
      </c>
      <c r="G130" s="3">
        <v>8</v>
      </c>
      <c r="H130" s="3">
        <v>2</v>
      </c>
      <c r="I130" s="3">
        <v>3031058</v>
      </c>
      <c r="K130" s="16"/>
    </row>
    <row r="131" spans="1:11" x14ac:dyDescent="0.2">
      <c r="A131" s="49">
        <v>3079796</v>
      </c>
      <c r="B131" s="50" t="s">
        <v>553</v>
      </c>
      <c r="C131" s="51" t="s">
        <v>641</v>
      </c>
      <c r="D131" s="63">
        <v>13.55</v>
      </c>
      <c r="E131" s="37">
        <f t="shared" si="2"/>
        <v>13.55</v>
      </c>
      <c r="G131" s="3">
        <v>15</v>
      </c>
      <c r="H131" s="3">
        <v>5</v>
      </c>
      <c r="I131" s="3">
        <v>3023554</v>
      </c>
      <c r="K131" s="16"/>
    </row>
    <row r="132" spans="1:11" x14ac:dyDescent="0.2">
      <c r="A132" s="49">
        <v>3079797</v>
      </c>
      <c r="B132" s="50" t="s">
        <v>554</v>
      </c>
      <c r="C132" s="51" t="s">
        <v>642</v>
      </c>
      <c r="D132" s="63">
        <v>23.25</v>
      </c>
      <c r="E132" s="37">
        <f t="shared" si="2"/>
        <v>23.25</v>
      </c>
      <c r="G132" s="3">
        <v>8</v>
      </c>
      <c r="H132" s="3">
        <v>2</v>
      </c>
      <c r="I132" s="3">
        <v>3027838</v>
      </c>
      <c r="K132" s="16"/>
    </row>
    <row r="133" spans="1:11" x14ac:dyDescent="0.2">
      <c r="A133" s="49">
        <v>3023489</v>
      </c>
      <c r="B133" s="50" t="s">
        <v>38</v>
      </c>
      <c r="C133" s="51" t="s">
        <v>39</v>
      </c>
      <c r="D133" s="63">
        <v>6.5500000000000007</v>
      </c>
      <c r="E133" s="37">
        <f t="shared" si="2"/>
        <v>6.5500000000000007</v>
      </c>
      <c r="G133" s="3">
        <v>100</v>
      </c>
      <c r="H133" s="3">
        <v>10</v>
      </c>
      <c r="I133" s="3">
        <v>3023489</v>
      </c>
      <c r="K133" s="16"/>
    </row>
    <row r="134" spans="1:11" x14ac:dyDescent="0.2">
      <c r="A134" s="49">
        <v>3023490</v>
      </c>
      <c r="B134" s="50" t="s">
        <v>40</v>
      </c>
      <c r="C134" s="51" t="s">
        <v>41</v>
      </c>
      <c r="D134" s="63">
        <v>6.4</v>
      </c>
      <c r="E134" s="37">
        <f t="shared" si="2"/>
        <v>6.4</v>
      </c>
      <c r="G134" s="3">
        <v>80</v>
      </c>
      <c r="H134" s="3">
        <v>10</v>
      </c>
      <c r="I134" s="3">
        <v>3023490</v>
      </c>
      <c r="K134" s="16"/>
    </row>
    <row r="135" spans="1:11" x14ac:dyDescent="0.2">
      <c r="A135" s="49">
        <v>3023530</v>
      </c>
      <c r="B135" s="50" t="s">
        <v>42</v>
      </c>
      <c r="C135" s="51" t="s">
        <v>43</v>
      </c>
      <c r="D135" s="63">
        <v>24.8</v>
      </c>
      <c r="E135" s="37">
        <f t="shared" si="2"/>
        <v>24.8</v>
      </c>
      <c r="G135" s="3">
        <v>15</v>
      </c>
      <c r="H135" s="3">
        <v>3</v>
      </c>
      <c r="I135" s="3">
        <v>3023530</v>
      </c>
      <c r="K135" s="16"/>
    </row>
    <row r="136" spans="1:11" x14ac:dyDescent="0.2">
      <c r="A136" s="49">
        <v>3023491</v>
      </c>
      <c r="B136" s="50" t="s">
        <v>44</v>
      </c>
      <c r="C136" s="51" t="s">
        <v>45</v>
      </c>
      <c r="D136" s="63">
        <v>14.65</v>
      </c>
      <c r="E136" s="37">
        <f t="shared" si="2"/>
        <v>14.65</v>
      </c>
      <c r="G136" s="3">
        <v>30</v>
      </c>
      <c r="H136" s="3">
        <v>5</v>
      </c>
      <c r="I136" s="3">
        <v>3023491</v>
      </c>
      <c r="K136" s="16"/>
    </row>
    <row r="137" spans="1:11" x14ac:dyDescent="0.2">
      <c r="A137" s="49">
        <v>3023531</v>
      </c>
      <c r="B137" s="50" t="s">
        <v>46</v>
      </c>
      <c r="C137" s="51" t="s">
        <v>47</v>
      </c>
      <c r="D137" s="63">
        <v>25.55</v>
      </c>
      <c r="E137" s="37">
        <f t="shared" si="2"/>
        <v>25.55</v>
      </c>
      <c r="G137" s="3">
        <v>15</v>
      </c>
      <c r="H137" s="3">
        <v>3</v>
      </c>
      <c r="I137" s="3">
        <v>3023531</v>
      </c>
      <c r="K137" s="16"/>
    </row>
    <row r="138" spans="1:11" x14ac:dyDescent="0.2">
      <c r="A138" s="49">
        <v>3023492</v>
      </c>
      <c r="B138" s="50" t="s">
        <v>48</v>
      </c>
      <c r="C138" s="51" t="s">
        <v>49</v>
      </c>
      <c r="D138" s="63">
        <v>15.350000000000001</v>
      </c>
      <c r="E138" s="37">
        <f t="shared" si="2"/>
        <v>15.350000000000001</v>
      </c>
      <c r="G138" s="3">
        <v>25</v>
      </c>
      <c r="H138" s="3">
        <v>5</v>
      </c>
      <c r="I138" s="3">
        <v>3023492</v>
      </c>
      <c r="K138" s="16"/>
    </row>
    <row r="139" spans="1:11" x14ac:dyDescent="0.2">
      <c r="A139" s="49">
        <v>3023532</v>
      </c>
      <c r="B139" s="50" t="s">
        <v>50</v>
      </c>
      <c r="C139" s="51" t="s">
        <v>51</v>
      </c>
      <c r="D139" s="63">
        <v>26.5</v>
      </c>
      <c r="E139" s="37">
        <f t="shared" si="2"/>
        <v>26.5</v>
      </c>
      <c r="G139" s="3">
        <v>15</v>
      </c>
      <c r="H139" s="3">
        <v>3</v>
      </c>
      <c r="I139" s="3">
        <v>3023532</v>
      </c>
      <c r="K139" s="16"/>
    </row>
    <row r="140" spans="1:11" x14ac:dyDescent="0.2">
      <c r="A140" s="49">
        <v>3023493</v>
      </c>
      <c r="B140" s="50" t="s">
        <v>52</v>
      </c>
      <c r="C140" s="51" t="s">
        <v>53</v>
      </c>
      <c r="D140" s="63">
        <v>30.650000000000002</v>
      </c>
      <c r="E140" s="37">
        <f t="shared" si="2"/>
        <v>30.650000000000002</v>
      </c>
      <c r="G140" s="3">
        <v>15</v>
      </c>
      <c r="H140" s="3">
        <v>3</v>
      </c>
      <c r="I140" s="3">
        <v>3023493</v>
      </c>
      <c r="K140" s="16"/>
    </row>
    <row r="141" spans="1:11" x14ac:dyDescent="0.2">
      <c r="A141" s="49">
        <v>3027835</v>
      </c>
      <c r="B141" s="50" t="s">
        <v>54</v>
      </c>
      <c r="C141" s="51" t="s">
        <v>55</v>
      </c>
      <c r="D141" s="63">
        <v>112.5</v>
      </c>
      <c r="E141" s="37">
        <f t="shared" si="2"/>
        <v>112.5</v>
      </c>
      <c r="G141" s="3">
        <v>2</v>
      </c>
      <c r="H141" s="3">
        <v>0</v>
      </c>
      <c r="I141" s="3">
        <v>3027835</v>
      </c>
      <c r="K141" s="16"/>
    </row>
    <row r="142" spans="1:11" x14ac:dyDescent="0.2">
      <c r="A142" s="49">
        <v>3079859</v>
      </c>
      <c r="B142" s="50" t="s">
        <v>555</v>
      </c>
      <c r="C142" s="51" t="s">
        <v>643</v>
      </c>
      <c r="D142" s="63">
        <v>2.75</v>
      </c>
      <c r="E142" s="37">
        <f t="shared" si="2"/>
        <v>2.75</v>
      </c>
      <c r="G142" s="3">
        <v>60</v>
      </c>
      <c r="H142" s="3">
        <v>10</v>
      </c>
      <c r="I142" s="3">
        <v>3023561</v>
      </c>
      <c r="K142" s="16"/>
    </row>
    <row r="143" spans="1:11" x14ac:dyDescent="0.2">
      <c r="A143" s="49">
        <v>3079860</v>
      </c>
      <c r="B143" s="50" t="s">
        <v>556</v>
      </c>
      <c r="C143" s="51" t="s">
        <v>644</v>
      </c>
      <c r="D143" s="63">
        <v>3.1</v>
      </c>
      <c r="E143" s="37">
        <f t="shared" si="2"/>
        <v>3.1</v>
      </c>
      <c r="G143" s="3">
        <v>60</v>
      </c>
      <c r="H143" s="3">
        <v>10</v>
      </c>
      <c r="I143" s="3">
        <v>3023562</v>
      </c>
      <c r="K143" s="16"/>
    </row>
    <row r="144" spans="1:11" x14ac:dyDescent="0.2">
      <c r="A144" s="49">
        <v>3079861</v>
      </c>
      <c r="B144" s="50" t="s">
        <v>557</v>
      </c>
      <c r="C144" s="51" t="s">
        <v>645</v>
      </c>
      <c r="D144" s="63">
        <v>4.3500000000000005</v>
      </c>
      <c r="E144" s="37">
        <f t="shared" si="2"/>
        <v>4.3500000000000005</v>
      </c>
      <c r="G144" s="3">
        <v>50</v>
      </c>
      <c r="H144" s="3">
        <v>10</v>
      </c>
      <c r="I144" s="3">
        <v>3023563</v>
      </c>
      <c r="K144" s="16"/>
    </row>
    <row r="145" spans="1:11" x14ac:dyDescent="0.2">
      <c r="A145" s="49">
        <v>4013571</v>
      </c>
      <c r="B145" s="50" t="s">
        <v>56</v>
      </c>
      <c r="C145" s="51" t="s">
        <v>57</v>
      </c>
      <c r="D145" s="63">
        <v>21.8</v>
      </c>
      <c r="E145" s="37">
        <f t="shared" si="2"/>
        <v>21.8</v>
      </c>
      <c r="G145" s="3">
        <v>1</v>
      </c>
      <c r="H145" s="3">
        <v>0</v>
      </c>
      <c r="I145" s="3">
        <v>4013571</v>
      </c>
      <c r="K145" s="16"/>
    </row>
    <row r="146" spans="1:11" x14ac:dyDescent="0.2">
      <c r="A146" s="49">
        <v>4013572</v>
      </c>
      <c r="B146" s="50" t="s">
        <v>58</v>
      </c>
      <c r="C146" s="51" t="s">
        <v>59</v>
      </c>
      <c r="D146" s="63">
        <v>22.200000000000003</v>
      </c>
      <c r="E146" s="37">
        <f t="shared" si="2"/>
        <v>22.200000000000003</v>
      </c>
      <c r="G146" s="3">
        <v>1</v>
      </c>
      <c r="H146" s="3">
        <v>0</v>
      </c>
      <c r="I146" s="3">
        <v>4013572</v>
      </c>
      <c r="K146" s="16"/>
    </row>
    <row r="147" spans="1:11" x14ac:dyDescent="0.2">
      <c r="A147" s="49">
        <v>4013573</v>
      </c>
      <c r="B147" s="50" t="s">
        <v>60</v>
      </c>
      <c r="C147" s="51" t="s">
        <v>61</v>
      </c>
      <c r="D147" s="63">
        <v>21.8</v>
      </c>
      <c r="E147" s="37">
        <f t="shared" si="2"/>
        <v>21.8</v>
      </c>
      <c r="G147" s="3">
        <v>1</v>
      </c>
      <c r="H147" s="3">
        <v>0</v>
      </c>
      <c r="I147" s="3">
        <v>4013573</v>
      </c>
      <c r="K147" s="16"/>
    </row>
    <row r="148" spans="1:11" x14ac:dyDescent="0.2">
      <c r="A148" s="49">
        <v>4013584</v>
      </c>
      <c r="B148" s="50" t="s">
        <v>62</v>
      </c>
      <c r="C148" s="51" t="s">
        <v>265</v>
      </c>
      <c r="D148" s="63">
        <v>12.25</v>
      </c>
      <c r="E148" s="37">
        <f t="shared" si="2"/>
        <v>12.25</v>
      </c>
      <c r="G148" s="3">
        <v>10</v>
      </c>
      <c r="H148" s="3">
        <v>0</v>
      </c>
      <c r="I148" s="3">
        <v>4013584</v>
      </c>
      <c r="K148" s="16"/>
    </row>
    <row r="149" spans="1:11" x14ac:dyDescent="0.2">
      <c r="A149" s="49">
        <v>4013585</v>
      </c>
      <c r="B149" s="50" t="s">
        <v>63</v>
      </c>
      <c r="C149" s="51" t="s">
        <v>266</v>
      </c>
      <c r="D149" s="63">
        <v>14.8</v>
      </c>
      <c r="E149" s="37">
        <f t="shared" ref="E149:E183" si="3">D149-(D149*$E$12)</f>
        <v>14.8</v>
      </c>
      <c r="G149" s="3">
        <v>10</v>
      </c>
      <c r="H149" s="3">
        <v>0</v>
      </c>
      <c r="I149" s="3">
        <v>4013585</v>
      </c>
      <c r="K149" s="16"/>
    </row>
    <row r="150" spans="1:11" x14ac:dyDescent="0.2">
      <c r="A150" s="49">
        <v>3004451</v>
      </c>
      <c r="B150" s="50" t="s">
        <v>64</v>
      </c>
      <c r="C150" s="51" t="s">
        <v>65</v>
      </c>
      <c r="D150" s="63">
        <v>11.25</v>
      </c>
      <c r="E150" s="37">
        <f t="shared" si="3"/>
        <v>11.25</v>
      </c>
      <c r="G150" s="3">
        <v>10</v>
      </c>
      <c r="H150" s="3">
        <v>2</v>
      </c>
      <c r="I150" s="3">
        <v>3004451</v>
      </c>
      <c r="K150" s="16"/>
    </row>
    <row r="151" spans="1:11" x14ac:dyDescent="0.2">
      <c r="A151" s="49">
        <v>3004452</v>
      </c>
      <c r="B151" s="50" t="s">
        <v>66</v>
      </c>
      <c r="C151" s="51" t="s">
        <v>67</v>
      </c>
      <c r="D151" s="63">
        <v>15.05</v>
      </c>
      <c r="E151" s="37">
        <f t="shared" si="3"/>
        <v>15.05</v>
      </c>
      <c r="G151" s="3">
        <v>10</v>
      </c>
      <c r="H151" s="3">
        <v>2</v>
      </c>
      <c r="I151" s="3">
        <v>3004452</v>
      </c>
      <c r="K151" s="16"/>
    </row>
    <row r="152" spans="1:11" x14ac:dyDescent="0.2">
      <c r="A152" s="49">
        <v>4023154</v>
      </c>
      <c r="B152" s="50" t="s">
        <v>68</v>
      </c>
      <c r="C152" s="51" t="s">
        <v>69</v>
      </c>
      <c r="D152" s="63">
        <v>14.200000000000001</v>
      </c>
      <c r="E152" s="37">
        <f t="shared" si="3"/>
        <v>14.200000000000001</v>
      </c>
      <c r="G152" s="3">
        <v>10</v>
      </c>
      <c r="H152" s="3">
        <v>1</v>
      </c>
      <c r="I152" s="3">
        <v>4023154</v>
      </c>
      <c r="K152" s="16"/>
    </row>
    <row r="153" spans="1:11" x14ac:dyDescent="0.2">
      <c r="A153" s="49">
        <v>3004453</v>
      </c>
      <c r="B153" s="50" t="s">
        <v>70</v>
      </c>
      <c r="C153" s="51" t="s">
        <v>71</v>
      </c>
      <c r="D153" s="63">
        <v>10.200000000000001</v>
      </c>
      <c r="E153" s="37">
        <f t="shared" si="3"/>
        <v>10.200000000000001</v>
      </c>
      <c r="G153" s="3">
        <v>50</v>
      </c>
      <c r="H153" s="3">
        <v>10</v>
      </c>
      <c r="I153" s="3">
        <v>3004453</v>
      </c>
      <c r="K153" s="16"/>
    </row>
    <row r="154" spans="1:11" x14ac:dyDescent="0.2">
      <c r="A154" s="49">
        <v>3004454</v>
      </c>
      <c r="B154" s="50" t="s">
        <v>72</v>
      </c>
      <c r="C154" s="51" t="s">
        <v>73</v>
      </c>
      <c r="D154" s="63">
        <v>6.45</v>
      </c>
      <c r="E154" s="37">
        <f t="shared" si="3"/>
        <v>6.45</v>
      </c>
      <c r="G154" s="3">
        <v>50</v>
      </c>
      <c r="H154" s="3">
        <v>10</v>
      </c>
      <c r="I154" s="3">
        <v>3004454</v>
      </c>
      <c r="K154" s="16"/>
    </row>
    <row r="155" spans="1:11" x14ac:dyDescent="0.2">
      <c r="A155" s="49">
        <v>3004457</v>
      </c>
      <c r="B155" s="50" t="s">
        <v>74</v>
      </c>
      <c r="C155" s="51" t="s">
        <v>75</v>
      </c>
      <c r="D155" s="63">
        <v>3.1</v>
      </c>
      <c r="E155" s="37">
        <f t="shared" si="3"/>
        <v>3.1</v>
      </c>
      <c r="G155" s="3">
        <v>50</v>
      </c>
      <c r="H155" s="3">
        <v>10</v>
      </c>
      <c r="I155" s="3">
        <v>3004457</v>
      </c>
      <c r="K155" s="16"/>
    </row>
    <row r="156" spans="1:11" x14ac:dyDescent="0.2">
      <c r="A156" s="49">
        <v>3004458</v>
      </c>
      <c r="B156" s="50" t="s">
        <v>76</v>
      </c>
      <c r="C156" s="51" t="s">
        <v>77</v>
      </c>
      <c r="D156" s="63">
        <v>5.8500000000000005</v>
      </c>
      <c r="E156" s="37">
        <f t="shared" si="3"/>
        <v>5.8500000000000005</v>
      </c>
      <c r="G156" s="3">
        <v>50</v>
      </c>
      <c r="H156" s="3">
        <v>10</v>
      </c>
      <c r="I156" s="3">
        <v>3004458</v>
      </c>
      <c r="K156" s="16"/>
    </row>
    <row r="157" spans="1:11" x14ac:dyDescent="0.2">
      <c r="A157" s="49">
        <v>3079809</v>
      </c>
      <c r="B157" s="50"/>
      <c r="C157" s="51" t="s">
        <v>646</v>
      </c>
      <c r="D157" s="63">
        <v>6.3000000000000007</v>
      </c>
      <c r="E157" s="37">
        <f t="shared" si="3"/>
        <v>6.3000000000000007</v>
      </c>
      <c r="G157" s="3">
        <v>50</v>
      </c>
      <c r="H157" s="3">
        <v>10</v>
      </c>
      <c r="I157" s="3">
        <v>3023523</v>
      </c>
      <c r="K157" s="16"/>
    </row>
    <row r="158" spans="1:11" x14ac:dyDescent="0.2">
      <c r="A158" s="49">
        <v>3079810</v>
      </c>
      <c r="B158" s="50"/>
      <c r="C158" s="51" t="s">
        <v>647</v>
      </c>
      <c r="D158" s="63">
        <v>6.8500000000000005</v>
      </c>
      <c r="E158" s="37">
        <f t="shared" si="3"/>
        <v>6.8500000000000005</v>
      </c>
      <c r="G158" s="3">
        <v>50</v>
      </c>
      <c r="H158" s="3">
        <v>10</v>
      </c>
      <c r="I158" s="3">
        <v>3023524</v>
      </c>
      <c r="K158" s="16"/>
    </row>
    <row r="159" spans="1:11" x14ac:dyDescent="0.2">
      <c r="A159" s="49">
        <v>3010688</v>
      </c>
      <c r="B159" s="50"/>
      <c r="C159" s="51" t="s">
        <v>226</v>
      </c>
      <c r="D159" s="63">
        <v>9.2000000000000011</v>
      </c>
      <c r="E159" s="37">
        <f t="shared" si="3"/>
        <v>9.2000000000000011</v>
      </c>
      <c r="G159" s="3">
        <v>40</v>
      </c>
      <c r="H159" s="3">
        <v>5</v>
      </c>
      <c r="I159" s="3">
        <v>3010688</v>
      </c>
      <c r="K159" s="16"/>
    </row>
    <row r="160" spans="1:11" x14ac:dyDescent="0.2">
      <c r="A160" s="49">
        <v>4013466</v>
      </c>
      <c r="B160" s="50" t="s">
        <v>78</v>
      </c>
      <c r="C160" s="51" t="s">
        <v>79</v>
      </c>
      <c r="D160" s="63">
        <v>5.75</v>
      </c>
      <c r="E160" s="37">
        <f t="shared" si="3"/>
        <v>5.75</v>
      </c>
      <c r="H160" s="3">
        <v>1</v>
      </c>
      <c r="I160" s="3">
        <v>4013466</v>
      </c>
      <c r="K160" s="16"/>
    </row>
    <row r="161" spans="1:11" x14ac:dyDescent="0.2">
      <c r="A161" s="49">
        <v>4013467</v>
      </c>
      <c r="B161" s="50" t="s">
        <v>80</v>
      </c>
      <c r="C161" s="51" t="s">
        <v>81</v>
      </c>
      <c r="D161" s="63">
        <v>7.1000000000000005</v>
      </c>
      <c r="E161" s="37">
        <f t="shared" si="3"/>
        <v>7.1000000000000005</v>
      </c>
      <c r="H161" s="3">
        <v>1</v>
      </c>
      <c r="I161" s="3">
        <v>4013467</v>
      </c>
      <c r="K161" s="16"/>
    </row>
    <row r="162" spans="1:11" x14ac:dyDescent="0.2">
      <c r="A162" s="49">
        <v>4037512</v>
      </c>
      <c r="B162" s="50" t="s">
        <v>82</v>
      </c>
      <c r="C162" s="51" t="s">
        <v>83</v>
      </c>
      <c r="D162" s="63">
        <v>16.400000000000002</v>
      </c>
      <c r="E162" s="37">
        <f t="shared" si="3"/>
        <v>16.400000000000002</v>
      </c>
      <c r="H162" s="3">
        <v>1</v>
      </c>
      <c r="I162" s="3">
        <v>4037512</v>
      </c>
      <c r="K162" s="16"/>
    </row>
    <row r="163" spans="1:11" x14ac:dyDescent="0.2">
      <c r="A163" s="49">
        <v>4037506</v>
      </c>
      <c r="B163" s="50" t="s">
        <v>84</v>
      </c>
      <c r="C163" s="51" t="s">
        <v>85</v>
      </c>
      <c r="D163" s="63">
        <v>36.950000000000003</v>
      </c>
      <c r="E163" s="37">
        <f t="shared" si="3"/>
        <v>36.950000000000003</v>
      </c>
      <c r="H163" s="3">
        <v>1</v>
      </c>
      <c r="I163" s="3">
        <v>4037506</v>
      </c>
      <c r="K163" s="16"/>
    </row>
    <row r="164" spans="1:11" x14ac:dyDescent="0.2">
      <c r="A164" s="49">
        <v>4037508</v>
      </c>
      <c r="B164" s="50" t="s">
        <v>86</v>
      </c>
      <c r="C164" s="51" t="s">
        <v>87</v>
      </c>
      <c r="D164" s="63">
        <v>37.200000000000003</v>
      </c>
      <c r="E164" s="37">
        <f t="shared" si="3"/>
        <v>37.200000000000003</v>
      </c>
      <c r="H164" s="3">
        <v>1</v>
      </c>
      <c r="I164" s="3">
        <v>4037508</v>
      </c>
      <c r="K164" s="16"/>
    </row>
    <row r="165" spans="1:11" x14ac:dyDescent="0.2">
      <c r="A165" s="49">
        <v>4013510</v>
      </c>
      <c r="B165" s="50" t="s">
        <v>88</v>
      </c>
      <c r="C165" s="51" t="s">
        <v>267</v>
      </c>
      <c r="D165" s="63">
        <v>16.5</v>
      </c>
      <c r="E165" s="37">
        <f t="shared" si="3"/>
        <v>16.5</v>
      </c>
      <c r="H165" s="3">
        <v>1</v>
      </c>
      <c r="I165" s="3">
        <v>4013510</v>
      </c>
      <c r="K165" s="16"/>
    </row>
    <row r="166" spans="1:11" x14ac:dyDescent="0.2">
      <c r="A166" s="49">
        <v>4013541</v>
      </c>
      <c r="B166" s="50" t="s">
        <v>95</v>
      </c>
      <c r="C166" s="51" t="s">
        <v>268</v>
      </c>
      <c r="D166" s="63">
        <v>239.8</v>
      </c>
      <c r="E166" s="37">
        <f t="shared" si="3"/>
        <v>239.8</v>
      </c>
      <c r="H166" s="3">
        <v>1</v>
      </c>
      <c r="I166" s="3">
        <v>4013541</v>
      </c>
      <c r="K166" s="16"/>
    </row>
    <row r="167" spans="1:11" x14ac:dyDescent="0.2">
      <c r="A167" s="49">
        <v>3011162</v>
      </c>
      <c r="B167" s="50" t="s">
        <v>96</v>
      </c>
      <c r="C167" s="51" t="s">
        <v>269</v>
      </c>
      <c r="D167" s="63">
        <v>29.150000000000002</v>
      </c>
      <c r="E167" s="37">
        <f t="shared" si="3"/>
        <v>29.150000000000002</v>
      </c>
      <c r="H167" s="3">
        <v>1</v>
      </c>
      <c r="I167" s="3">
        <v>3011162</v>
      </c>
      <c r="K167" s="16"/>
    </row>
    <row r="168" spans="1:11" x14ac:dyDescent="0.2">
      <c r="A168" s="49">
        <v>4999998</v>
      </c>
      <c r="B168" s="50" t="s">
        <v>97</v>
      </c>
      <c r="C168" s="51" t="s">
        <v>270</v>
      </c>
      <c r="D168" s="63">
        <v>48.1</v>
      </c>
      <c r="E168" s="37">
        <f t="shared" si="3"/>
        <v>48.1</v>
      </c>
      <c r="H168" s="3">
        <v>1</v>
      </c>
      <c r="I168" s="3">
        <v>4999998</v>
      </c>
      <c r="K168" s="16"/>
    </row>
    <row r="169" spans="1:11" x14ac:dyDescent="0.2">
      <c r="A169" s="49">
        <v>4999999</v>
      </c>
      <c r="B169" s="50" t="s">
        <v>98</v>
      </c>
      <c r="C169" s="51" t="s">
        <v>271</v>
      </c>
      <c r="D169" s="63">
        <v>48.75</v>
      </c>
      <c r="E169" s="37">
        <f t="shared" si="3"/>
        <v>48.75</v>
      </c>
      <c r="H169" s="3">
        <v>1</v>
      </c>
      <c r="I169" s="3">
        <v>4999999</v>
      </c>
      <c r="K169" s="16"/>
    </row>
    <row r="170" spans="1:11" x14ac:dyDescent="0.2">
      <c r="A170" s="49">
        <v>4023364</v>
      </c>
      <c r="B170" s="50" t="s">
        <v>298</v>
      </c>
      <c r="C170" s="51" t="s">
        <v>272</v>
      </c>
      <c r="D170" s="63">
        <v>52.45</v>
      </c>
      <c r="E170" s="37">
        <f t="shared" si="3"/>
        <v>52.45</v>
      </c>
      <c r="H170" s="3">
        <v>1</v>
      </c>
      <c r="I170" s="3">
        <v>4023364</v>
      </c>
      <c r="K170" s="16"/>
    </row>
    <row r="171" spans="1:11" x14ac:dyDescent="0.2">
      <c r="A171" s="49">
        <v>4023365</v>
      </c>
      <c r="B171" s="50" t="s">
        <v>99</v>
      </c>
      <c r="C171" s="51" t="s">
        <v>89</v>
      </c>
      <c r="D171" s="63">
        <v>56</v>
      </c>
      <c r="E171" s="37">
        <f t="shared" si="3"/>
        <v>56</v>
      </c>
      <c r="H171" s="3">
        <v>1</v>
      </c>
      <c r="I171" s="3">
        <v>4023365</v>
      </c>
      <c r="K171" s="16"/>
    </row>
    <row r="172" spans="1:11" x14ac:dyDescent="0.2">
      <c r="A172" s="49">
        <v>4031987</v>
      </c>
      <c r="B172" s="50" t="s">
        <v>90</v>
      </c>
      <c r="C172" s="51" t="s">
        <v>91</v>
      </c>
      <c r="D172" s="63">
        <v>104.60000000000001</v>
      </c>
      <c r="E172" s="37">
        <f t="shared" si="3"/>
        <v>104.60000000000001</v>
      </c>
      <c r="H172" s="3">
        <v>1</v>
      </c>
      <c r="I172" s="3">
        <v>4031987</v>
      </c>
      <c r="K172" s="16"/>
    </row>
    <row r="173" spans="1:11" x14ac:dyDescent="0.2">
      <c r="A173" s="49">
        <v>4031988</v>
      </c>
      <c r="B173" s="50" t="s">
        <v>92</v>
      </c>
      <c r="C173" s="51" t="s">
        <v>93</v>
      </c>
      <c r="D173" s="63">
        <v>134.20000000000002</v>
      </c>
      <c r="E173" s="37">
        <f t="shared" si="3"/>
        <v>134.20000000000002</v>
      </c>
      <c r="H173" s="3">
        <v>1</v>
      </c>
      <c r="I173" s="3">
        <v>4031988</v>
      </c>
      <c r="K173" s="16"/>
    </row>
    <row r="174" spans="1:11" x14ac:dyDescent="0.2">
      <c r="A174" s="49">
        <v>4035780</v>
      </c>
      <c r="B174" s="50" t="s">
        <v>227</v>
      </c>
      <c r="C174" s="51" t="s">
        <v>94</v>
      </c>
      <c r="D174" s="63">
        <v>194.05</v>
      </c>
      <c r="E174" s="37">
        <f t="shared" si="3"/>
        <v>194.05</v>
      </c>
      <c r="H174" s="3">
        <v>1</v>
      </c>
      <c r="I174" s="3">
        <v>4035780</v>
      </c>
      <c r="K174" s="16"/>
    </row>
    <row r="175" spans="1:11" x14ac:dyDescent="0.2">
      <c r="A175" s="49">
        <v>4013553</v>
      </c>
      <c r="B175" s="50" t="s">
        <v>100</v>
      </c>
      <c r="C175" s="51" t="s">
        <v>101</v>
      </c>
      <c r="D175" s="63">
        <v>26.950000000000003</v>
      </c>
      <c r="E175" s="37">
        <f t="shared" si="3"/>
        <v>26.950000000000003</v>
      </c>
      <c r="H175" s="3">
        <v>1</v>
      </c>
      <c r="I175" s="3">
        <v>4013553</v>
      </c>
      <c r="K175" s="16"/>
    </row>
    <row r="176" spans="1:11" x14ac:dyDescent="0.2">
      <c r="A176" s="49">
        <v>4013559</v>
      </c>
      <c r="B176" s="50" t="s">
        <v>102</v>
      </c>
      <c r="C176" s="51" t="s">
        <v>103</v>
      </c>
      <c r="D176" s="63">
        <v>34.800000000000004</v>
      </c>
      <c r="E176" s="37">
        <f t="shared" si="3"/>
        <v>34.800000000000004</v>
      </c>
      <c r="H176" s="3">
        <v>1</v>
      </c>
      <c r="I176" s="3">
        <v>4013559</v>
      </c>
      <c r="K176" s="16"/>
    </row>
    <row r="177" spans="1:11" x14ac:dyDescent="0.2">
      <c r="A177" s="49">
        <v>4013562</v>
      </c>
      <c r="B177" s="50" t="s">
        <v>104</v>
      </c>
      <c r="C177" s="51" t="s">
        <v>105</v>
      </c>
      <c r="D177" s="63">
        <v>37.65</v>
      </c>
      <c r="E177" s="37">
        <f t="shared" si="3"/>
        <v>37.65</v>
      </c>
      <c r="H177" s="3">
        <v>1</v>
      </c>
      <c r="I177" s="3">
        <v>4013562</v>
      </c>
      <c r="K177" s="16"/>
    </row>
    <row r="178" spans="1:11" x14ac:dyDescent="0.2">
      <c r="A178" s="49">
        <v>4023071</v>
      </c>
      <c r="B178" s="50" t="s">
        <v>106</v>
      </c>
      <c r="C178" s="51" t="s">
        <v>107</v>
      </c>
      <c r="D178" s="63">
        <v>28.85</v>
      </c>
      <c r="E178" s="37">
        <f t="shared" si="3"/>
        <v>28.85</v>
      </c>
      <c r="H178" s="3">
        <v>1</v>
      </c>
      <c r="I178" s="3">
        <v>4023071</v>
      </c>
      <c r="K178" s="16"/>
    </row>
    <row r="179" spans="1:11" x14ac:dyDescent="0.2">
      <c r="A179" s="49">
        <v>4023073</v>
      </c>
      <c r="B179" s="50" t="s">
        <v>108</v>
      </c>
      <c r="C179" s="51" t="s">
        <v>109</v>
      </c>
      <c r="D179" s="63">
        <v>31.5</v>
      </c>
      <c r="E179" s="37">
        <f t="shared" si="3"/>
        <v>31.5</v>
      </c>
      <c r="H179" s="3">
        <v>1</v>
      </c>
      <c r="I179" s="3">
        <v>4023073</v>
      </c>
      <c r="K179" s="16"/>
    </row>
    <row r="180" spans="1:11" x14ac:dyDescent="0.2">
      <c r="A180" s="49">
        <v>4023075</v>
      </c>
      <c r="B180" s="50"/>
      <c r="C180" s="51" t="s">
        <v>110</v>
      </c>
      <c r="D180" s="63">
        <v>41.400000000000006</v>
      </c>
      <c r="E180" s="37">
        <f t="shared" si="3"/>
        <v>41.400000000000006</v>
      </c>
      <c r="H180" s="3">
        <v>1</v>
      </c>
      <c r="I180" s="3">
        <v>4023075</v>
      </c>
      <c r="K180" s="16"/>
    </row>
    <row r="181" spans="1:11" x14ac:dyDescent="0.2">
      <c r="A181" s="49">
        <v>4036273</v>
      </c>
      <c r="B181" s="50" t="s">
        <v>228</v>
      </c>
      <c r="C181" s="51" t="s">
        <v>273</v>
      </c>
      <c r="D181" s="64">
        <v>97.65</v>
      </c>
      <c r="E181" s="37">
        <f t="shared" si="3"/>
        <v>97.65</v>
      </c>
      <c r="H181" s="3">
        <v>1</v>
      </c>
      <c r="I181" s="3">
        <v>4036273</v>
      </c>
      <c r="K181" s="16"/>
    </row>
    <row r="182" spans="1:11" x14ac:dyDescent="0.2">
      <c r="A182" s="49">
        <v>4037386</v>
      </c>
      <c r="B182" s="50" t="s">
        <v>111</v>
      </c>
      <c r="C182" s="51" t="s">
        <v>274</v>
      </c>
      <c r="D182" s="64">
        <v>19.200000000000003</v>
      </c>
      <c r="E182" s="37">
        <f t="shared" si="3"/>
        <v>19.200000000000003</v>
      </c>
      <c r="H182" s="3">
        <v>1</v>
      </c>
      <c r="I182" s="3">
        <v>4037386</v>
      </c>
      <c r="K182" s="16"/>
    </row>
    <row r="183" spans="1:11" x14ac:dyDescent="0.2">
      <c r="A183" s="49">
        <v>4023077</v>
      </c>
      <c r="B183" s="50" t="s">
        <v>112</v>
      </c>
      <c r="C183" s="51" t="s">
        <v>727</v>
      </c>
      <c r="D183" s="63">
        <v>892.5</v>
      </c>
      <c r="E183" s="37">
        <f t="shared" si="3"/>
        <v>892.5</v>
      </c>
      <c r="H183" s="3">
        <v>1</v>
      </c>
      <c r="I183" s="3">
        <v>4023077</v>
      </c>
      <c r="K183" s="16"/>
    </row>
    <row r="185" spans="1:11" x14ac:dyDescent="0.2">
      <c r="B185" s="60" t="s">
        <v>651</v>
      </c>
      <c r="C185" s="61" t="s">
        <v>652</v>
      </c>
    </row>
    <row r="186" spans="1:11" x14ac:dyDescent="0.2">
      <c r="C186" s="61" t="s">
        <v>673</v>
      </c>
    </row>
    <row r="187" spans="1:11" x14ac:dyDescent="0.2">
      <c r="C187" s="61" t="s">
        <v>674</v>
      </c>
    </row>
    <row r="188" spans="1:11" x14ac:dyDescent="0.2">
      <c r="C188" s="61" t="s">
        <v>653</v>
      </c>
    </row>
    <row r="189" spans="1:11" x14ac:dyDescent="0.2">
      <c r="C189" s="73"/>
    </row>
    <row r="190" spans="1:11" x14ac:dyDescent="0.2">
      <c r="C190" s="73"/>
    </row>
  </sheetData>
  <pageMargins left="0.39370078740157483" right="0.39370078740157483" top="0.39370078740157483" bottom="0.78740157480314965" header="0.51181102362204722" footer="0.51181102362204722"/>
  <pageSetup paperSize="9" scale="85" orientation="portrait" horizontalDpi="300" verticalDpi="300" r:id="rId1"/>
  <headerFooter alignWithMargins="0">
    <oddFooter>Stránka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B08DC5-087D-4CC5-8DA5-F052A709E60B}">
  <sheetPr>
    <tabColor theme="8" tint="0.39997558519241921"/>
  </sheetPr>
  <dimension ref="A1:J327"/>
  <sheetViews>
    <sheetView zoomScaleNormal="100" workbookViewId="0">
      <pane ySplit="13" topLeftCell="A14" activePane="bottomLeft" state="frozen"/>
      <selection sqref="A1:IV8 I65536:IV65536 I65536:IV65536 IV65536 DQ65536:IV65536 I65536:IV65536 I65536:IV65536 IV65536 A1:E1 I1:IV65536 L26127:DM65536 IV2:IV5 IV9:IV65536 A65536 I1:IV5 IV65536 IV65536 IV65536 IV65536 A65536:CX65536"/>
      <selection pane="bottomLeft" activeCell="E12" sqref="E12"/>
    </sheetView>
  </sheetViews>
  <sheetFormatPr defaultColWidth="9.140625" defaultRowHeight="12.75" x14ac:dyDescent="0.2"/>
  <cols>
    <col min="1" max="2" width="10.5703125" style="3" customWidth="1"/>
    <col min="3" max="3" width="48.42578125" style="1" customWidth="1"/>
    <col min="4" max="4" width="14.5703125" style="2" customWidth="1"/>
    <col min="5" max="5" width="14.28515625" style="16" customWidth="1"/>
    <col min="6" max="6" width="9.140625" style="1"/>
    <col min="7" max="7" width="10.5703125" style="1" customWidth="1"/>
    <col min="8" max="8" width="9.140625" style="1"/>
    <col min="9" max="9" width="17.42578125" style="1" bestFit="1" customWidth="1"/>
    <col min="10" max="16384" width="9.140625" style="1"/>
  </cols>
  <sheetData>
    <row r="1" spans="1:10" ht="11.25" customHeight="1" x14ac:dyDescent="0.2">
      <c r="A1" s="20"/>
      <c r="B1" s="20"/>
      <c r="C1" s="21"/>
      <c r="D1" s="22"/>
      <c r="E1" s="23"/>
    </row>
    <row r="2" spans="1:10" x14ac:dyDescent="0.2">
      <c r="A2" s="20"/>
      <c r="B2" s="20"/>
      <c r="C2" s="21"/>
      <c r="D2" s="22"/>
      <c r="E2" s="23"/>
    </row>
    <row r="3" spans="1:10" ht="10.5" customHeight="1" x14ac:dyDescent="0.2">
      <c r="A3" s="4"/>
      <c r="B3" s="4"/>
      <c r="C3" s="5"/>
      <c r="D3" s="6"/>
      <c r="E3" s="7"/>
    </row>
    <row r="4" spans="1:10" ht="10.5" customHeight="1" x14ac:dyDescent="0.2">
      <c r="A4" s="8"/>
      <c r="B4" s="8"/>
      <c r="C4" s="9"/>
      <c r="D4" s="10"/>
      <c r="E4" s="11"/>
    </row>
    <row r="5" spans="1:10" ht="10.5" customHeight="1" x14ac:dyDescent="0.2">
      <c r="A5" s="8"/>
      <c r="B5" s="8"/>
      <c r="C5" s="9"/>
      <c r="D5" s="10"/>
      <c r="E5" s="11"/>
    </row>
    <row r="6" spans="1:10" ht="12.75" customHeight="1" x14ac:dyDescent="0.2">
      <c r="A6" s="12"/>
      <c r="B6" s="13"/>
      <c r="C6" s="14"/>
      <c r="D6" s="13"/>
      <c r="E6" s="7"/>
    </row>
    <row r="7" spans="1:10" ht="8.25" customHeight="1" x14ac:dyDescent="0.2">
      <c r="A7" s="15"/>
      <c r="B7" s="13"/>
      <c r="C7" s="5"/>
      <c r="D7" s="18"/>
      <c r="E7" s="19"/>
    </row>
    <row r="8" spans="1:10" ht="29.25" customHeight="1" x14ac:dyDescent="0.2">
      <c r="A8" s="27"/>
      <c r="B8" s="27"/>
      <c r="D8" s="27"/>
      <c r="E8" s="24"/>
    </row>
    <row r="9" spans="1:10" ht="12" customHeight="1" x14ac:dyDescent="0.2">
      <c r="A9" s="29"/>
      <c r="B9" s="29"/>
      <c r="C9" s="29"/>
      <c r="D9" s="36"/>
      <c r="E9" s="54" t="s">
        <v>787</v>
      </c>
    </row>
    <row r="10" spans="1:10" ht="22.5" customHeight="1" x14ac:dyDescent="0.2">
      <c r="A10" s="29"/>
      <c r="B10" s="29"/>
      <c r="C10" s="29"/>
      <c r="D10" s="36"/>
      <c r="E10" s="54" t="s">
        <v>3</v>
      </c>
    </row>
    <row r="11" spans="1:10" ht="12" customHeight="1" x14ac:dyDescent="0.2">
      <c r="A11" s="30"/>
      <c r="B11" s="29"/>
      <c r="C11" s="31" t="s">
        <v>728</v>
      </c>
      <c r="D11" s="1"/>
      <c r="E11" s="1"/>
    </row>
    <row r="12" spans="1:10" ht="12" customHeight="1" x14ac:dyDescent="0.2">
      <c r="A12" s="30"/>
      <c r="B12" s="29"/>
      <c r="C12" s="56" t="s">
        <v>704</v>
      </c>
      <c r="D12" s="43" t="s">
        <v>5</v>
      </c>
      <c r="E12" s="44">
        <v>0</v>
      </c>
    </row>
    <row r="13" spans="1:10" ht="12" customHeight="1" x14ac:dyDescent="0.2">
      <c r="A13" s="32" t="s">
        <v>235</v>
      </c>
      <c r="B13" s="32" t="s">
        <v>1</v>
      </c>
      <c r="C13" s="32" t="s">
        <v>0</v>
      </c>
      <c r="D13" s="33" t="s">
        <v>236</v>
      </c>
      <c r="E13" s="33" t="s">
        <v>2</v>
      </c>
      <c r="G13" s="60" t="s">
        <v>675</v>
      </c>
      <c r="H13" s="60" t="s">
        <v>676</v>
      </c>
    </row>
    <row r="14" spans="1:10" ht="12" customHeight="1" x14ac:dyDescent="0.2">
      <c r="A14" s="49"/>
      <c r="B14" s="50"/>
      <c r="C14" s="59" t="s">
        <v>712</v>
      </c>
      <c r="D14" s="42"/>
      <c r="E14" s="37"/>
      <c r="G14" s="3"/>
      <c r="H14" s="3"/>
    </row>
    <row r="15" spans="1:10" ht="12" customHeight="1" x14ac:dyDescent="0.2">
      <c r="A15" s="25">
        <v>4064199</v>
      </c>
      <c r="B15" s="50" t="s">
        <v>300</v>
      </c>
      <c r="C15" s="51" t="s">
        <v>329</v>
      </c>
      <c r="D15" s="52">
        <v>4.1000000000000005</v>
      </c>
      <c r="E15" s="37">
        <f>D15-(D15*$E$12)</f>
        <v>4.1000000000000005</v>
      </c>
      <c r="G15" s="3">
        <v>80</v>
      </c>
      <c r="H15" s="3">
        <v>10</v>
      </c>
      <c r="J15" s="16"/>
    </row>
    <row r="16" spans="1:10" ht="12" customHeight="1" x14ac:dyDescent="0.2">
      <c r="A16" s="25">
        <v>4064201</v>
      </c>
      <c r="B16" s="50" t="s">
        <v>328</v>
      </c>
      <c r="C16" s="51" t="s">
        <v>330</v>
      </c>
      <c r="D16" s="52">
        <v>5.65</v>
      </c>
      <c r="E16" s="37">
        <f t="shared" ref="E16:E81" si="0">D16-(D16*$E$12)</f>
        <v>5.65</v>
      </c>
      <c r="G16" s="3">
        <v>80</v>
      </c>
      <c r="H16" s="3">
        <v>10</v>
      </c>
      <c r="J16" s="16"/>
    </row>
    <row r="17" spans="1:10" ht="12" customHeight="1" x14ac:dyDescent="0.2">
      <c r="A17" s="25">
        <v>4064203</v>
      </c>
      <c r="B17" s="50"/>
      <c r="C17" s="51" t="s">
        <v>331</v>
      </c>
      <c r="D17" s="52">
        <v>9.8000000000000007</v>
      </c>
      <c r="E17" s="37">
        <f t="shared" si="0"/>
        <v>9.8000000000000007</v>
      </c>
      <c r="G17" s="3">
        <v>40</v>
      </c>
      <c r="H17" s="3">
        <v>5</v>
      </c>
      <c r="J17" s="16"/>
    </row>
    <row r="18" spans="1:10" ht="12" customHeight="1" x14ac:dyDescent="0.2">
      <c r="A18" s="25">
        <v>4064204</v>
      </c>
      <c r="B18" s="50" t="s">
        <v>301</v>
      </c>
      <c r="C18" s="51" t="s">
        <v>332</v>
      </c>
      <c r="D18" s="52">
        <v>13.350000000000001</v>
      </c>
      <c r="E18" s="37">
        <f t="shared" si="0"/>
        <v>13.350000000000001</v>
      </c>
      <c r="G18" s="3">
        <v>20</v>
      </c>
      <c r="H18" s="3">
        <v>5</v>
      </c>
      <c r="J18" s="16"/>
    </row>
    <row r="19" spans="1:10" ht="12" customHeight="1" x14ac:dyDescent="0.2">
      <c r="A19" s="25">
        <v>4064205</v>
      </c>
      <c r="B19" s="50"/>
      <c r="C19" s="51" t="s">
        <v>681</v>
      </c>
      <c r="D19" s="52">
        <v>32.550000000000004</v>
      </c>
      <c r="E19" s="37">
        <f t="shared" si="0"/>
        <v>32.550000000000004</v>
      </c>
      <c r="G19" s="3">
        <v>15</v>
      </c>
      <c r="H19" s="3">
        <v>5</v>
      </c>
      <c r="J19" s="16"/>
    </row>
    <row r="20" spans="1:10" ht="12" customHeight="1" x14ac:dyDescent="0.2">
      <c r="A20" s="25">
        <v>4064208</v>
      </c>
      <c r="B20" s="50"/>
      <c r="C20" s="51" t="s">
        <v>682</v>
      </c>
      <c r="D20" s="52">
        <v>32.550000000000004</v>
      </c>
      <c r="E20" s="37">
        <f t="shared" si="0"/>
        <v>32.550000000000004</v>
      </c>
      <c r="G20" s="3">
        <v>15</v>
      </c>
      <c r="H20" s="3">
        <v>5</v>
      </c>
      <c r="J20" s="16"/>
    </row>
    <row r="21" spans="1:10" ht="12" customHeight="1" x14ac:dyDescent="0.2">
      <c r="A21" s="25">
        <v>4064210</v>
      </c>
      <c r="B21" s="50" t="s">
        <v>303</v>
      </c>
      <c r="C21" s="51" t="s">
        <v>333</v>
      </c>
      <c r="D21" s="52">
        <v>4.45</v>
      </c>
      <c r="E21" s="37">
        <f t="shared" si="0"/>
        <v>4.45</v>
      </c>
      <c r="G21" s="3">
        <v>80</v>
      </c>
      <c r="H21" s="3">
        <v>10</v>
      </c>
      <c r="J21" s="16"/>
    </row>
    <row r="22" spans="1:10" ht="12" customHeight="1" x14ac:dyDescent="0.2">
      <c r="A22" s="25">
        <v>4064214</v>
      </c>
      <c r="B22" s="50" t="s">
        <v>328</v>
      </c>
      <c r="C22" s="51" t="s">
        <v>334</v>
      </c>
      <c r="D22" s="52">
        <v>5.8500000000000005</v>
      </c>
      <c r="E22" s="37">
        <f t="shared" si="0"/>
        <v>5.8500000000000005</v>
      </c>
      <c r="G22" s="3">
        <v>80</v>
      </c>
      <c r="H22" s="3">
        <v>10</v>
      </c>
      <c r="J22" s="16"/>
    </row>
    <row r="23" spans="1:10" x14ac:dyDescent="0.2">
      <c r="A23" s="25">
        <v>4064215</v>
      </c>
      <c r="B23" s="50" t="s">
        <v>328</v>
      </c>
      <c r="C23" s="51" t="s">
        <v>335</v>
      </c>
      <c r="D23" s="52">
        <v>6.6000000000000005</v>
      </c>
      <c r="E23" s="37">
        <f t="shared" si="0"/>
        <v>6.6000000000000005</v>
      </c>
      <c r="G23" s="3">
        <v>80</v>
      </c>
      <c r="H23" s="3">
        <v>10</v>
      </c>
      <c r="J23" s="16"/>
    </row>
    <row r="24" spans="1:10" x14ac:dyDescent="0.2">
      <c r="A24" s="25">
        <v>4064218</v>
      </c>
      <c r="B24" s="50"/>
      <c r="C24" s="51" t="s">
        <v>336</v>
      </c>
      <c r="D24" s="52">
        <v>9.15</v>
      </c>
      <c r="E24" s="37">
        <f t="shared" si="0"/>
        <v>9.15</v>
      </c>
      <c r="G24" s="3">
        <v>40</v>
      </c>
      <c r="H24" s="3">
        <v>5</v>
      </c>
      <c r="J24" s="16"/>
    </row>
    <row r="25" spans="1:10" x14ac:dyDescent="0.2">
      <c r="A25" s="25">
        <v>4064219</v>
      </c>
      <c r="B25" s="49" t="s">
        <v>304</v>
      </c>
      <c r="C25" s="51" t="s">
        <v>337</v>
      </c>
      <c r="D25" s="52">
        <v>13.55</v>
      </c>
      <c r="E25" s="37">
        <f t="shared" si="0"/>
        <v>13.55</v>
      </c>
      <c r="G25" s="3">
        <v>20</v>
      </c>
      <c r="H25" s="3">
        <v>5</v>
      </c>
      <c r="J25" s="16"/>
    </row>
    <row r="26" spans="1:10" x14ac:dyDescent="0.2">
      <c r="A26" s="25">
        <v>4064220</v>
      </c>
      <c r="B26" s="49"/>
      <c r="C26" s="51" t="s">
        <v>683</v>
      </c>
      <c r="D26" s="52">
        <v>38</v>
      </c>
      <c r="E26" s="37">
        <f t="shared" si="0"/>
        <v>38</v>
      </c>
      <c r="G26" s="3">
        <v>10</v>
      </c>
      <c r="H26" s="3">
        <v>5</v>
      </c>
      <c r="J26" s="16"/>
    </row>
    <row r="27" spans="1:10" x14ac:dyDescent="0.2">
      <c r="A27" s="25">
        <v>4064222</v>
      </c>
      <c r="B27" s="49" t="s">
        <v>302</v>
      </c>
      <c r="C27" s="51" t="s">
        <v>338</v>
      </c>
      <c r="D27" s="52">
        <v>4.6500000000000004</v>
      </c>
      <c r="E27" s="37">
        <f t="shared" si="0"/>
        <v>4.6500000000000004</v>
      </c>
      <c r="G27" s="3">
        <v>80</v>
      </c>
      <c r="H27" s="3">
        <v>10</v>
      </c>
      <c r="J27" s="16"/>
    </row>
    <row r="28" spans="1:10" x14ac:dyDescent="0.2">
      <c r="A28" s="25">
        <v>4064226</v>
      </c>
      <c r="B28" s="49" t="s">
        <v>328</v>
      </c>
      <c r="C28" s="51" t="s">
        <v>339</v>
      </c>
      <c r="D28" s="52">
        <v>5.5500000000000007</v>
      </c>
      <c r="E28" s="37">
        <f t="shared" si="0"/>
        <v>5.5500000000000007</v>
      </c>
      <c r="G28" s="3">
        <v>50</v>
      </c>
      <c r="H28" s="3">
        <v>10</v>
      </c>
      <c r="J28" s="16"/>
    </row>
    <row r="29" spans="1:10" x14ac:dyDescent="0.2">
      <c r="A29" s="25">
        <v>4064227</v>
      </c>
      <c r="B29" s="49" t="s">
        <v>328</v>
      </c>
      <c r="C29" s="51" t="s">
        <v>340</v>
      </c>
      <c r="D29" s="52">
        <v>7.0500000000000007</v>
      </c>
      <c r="E29" s="37">
        <f t="shared" si="0"/>
        <v>7.0500000000000007</v>
      </c>
      <c r="G29" s="3">
        <v>40</v>
      </c>
      <c r="H29" s="3">
        <v>10</v>
      </c>
      <c r="J29" s="16"/>
    </row>
    <row r="30" spans="1:10" x14ac:dyDescent="0.2">
      <c r="A30" s="25">
        <v>4064230</v>
      </c>
      <c r="B30" s="49"/>
      <c r="C30" s="51" t="s">
        <v>341</v>
      </c>
      <c r="D30" s="52">
        <v>9.8500000000000014</v>
      </c>
      <c r="E30" s="37">
        <f t="shared" si="0"/>
        <v>9.8500000000000014</v>
      </c>
      <c r="G30" s="3">
        <v>30</v>
      </c>
      <c r="H30" s="3">
        <v>5</v>
      </c>
      <c r="J30" s="16"/>
    </row>
    <row r="31" spans="1:10" x14ac:dyDescent="0.2">
      <c r="A31" s="25">
        <v>4064231</v>
      </c>
      <c r="B31" s="49" t="s">
        <v>684</v>
      </c>
      <c r="C31" s="51" t="s">
        <v>342</v>
      </c>
      <c r="D31" s="52">
        <v>14.200000000000001</v>
      </c>
      <c r="E31" s="37">
        <f t="shared" si="0"/>
        <v>14.200000000000001</v>
      </c>
      <c r="G31" s="3">
        <v>15</v>
      </c>
      <c r="H31" s="3">
        <v>5</v>
      </c>
      <c r="J31" s="16"/>
    </row>
    <row r="32" spans="1:10" x14ac:dyDescent="0.2">
      <c r="A32" s="25">
        <v>4064232</v>
      </c>
      <c r="B32" s="25"/>
      <c r="C32" s="51" t="s">
        <v>685</v>
      </c>
      <c r="D32" s="52">
        <v>37.1</v>
      </c>
      <c r="E32" s="37">
        <f t="shared" si="0"/>
        <v>37.1</v>
      </c>
      <c r="G32" s="3">
        <v>10</v>
      </c>
      <c r="H32" s="3">
        <v>5</v>
      </c>
      <c r="J32" s="16"/>
    </row>
    <row r="33" spans="1:10" s="17" customFormat="1" ht="12" customHeight="1" x14ac:dyDescent="0.2">
      <c r="A33" s="25">
        <v>4064233</v>
      </c>
      <c r="B33" s="49"/>
      <c r="C33" s="51" t="s">
        <v>686</v>
      </c>
      <c r="D33" s="52">
        <v>38.950000000000003</v>
      </c>
      <c r="E33" s="37">
        <f t="shared" si="0"/>
        <v>38.950000000000003</v>
      </c>
      <c r="G33" s="3">
        <v>10</v>
      </c>
      <c r="H33" s="3">
        <v>5</v>
      </c>
      <c r="I33" s="1"/>
      <c r="J33" s="16"/>
    </row>
    <row r="34" spans="1:10" x14ac:dyDescent="0.2">
      <c r="A34" s="25">
        <v>4064239</v>
      </c>
      <c r="B34" s="50"/>
      <c r="C34" s="51" t="s">
        <v>343</v>
      </c>
      <c r="D34" s="52">
        <v>15</v>
      </c>
      <c r="E34" s="37">
        <f t="shared" si="0"/>
        <v>15</v>
      </c>
      <c r="G34" s="3">
        <v>10</v>
      </c>
      <c r="H34" s="3">
        <v>0</v>
      </c>
      <c r="J34" s="16"/>
    </row>
    <row r="35" spans="1:10" x14ac:dyDescent="0.2">
      <c r="A35" s="25">
        <v>4064404</v>
      </c>
      <c r="B35" s="50" t="s">
        <v>305</v>
      </c>
      <c r="C35" s="51" t="s">
        <v>344</v>
      </c>
      <c r="D35" s="52">
        <v>7.15</v>
      </c>
      <c r="E35" s="37">
        <f t="shared" si="0"/>
        <v>7.15</v>
      </c>
      <c r="G35" s="3">
        <v>30</v>
      </c>
      <c r="H35" s="3">
        <v>10</v>
      </c>
      <c r="J35" s="16"/>
    </row>
    <row r="36" spans="1:10" x14ac:dyDescent="0.2">
      <c r="A36" s="25">
        <v>4064409</v>
      </c>
      <c r="B36" s="50"/>
      <c r="C36" s="51" t="s">
        <v>345</v>
      </c>
      <c r="D36" s="52">
        <v>9.2000000000000011</v>
      </c>
      <c r="E36" s="37">
        <f t="shared" si="0"/>
        <v>9.2000000000000011</v>
      </c>
      <c r="G36" s="3">
        <v>30</v>
      </c>
      <c r="H36" s="3">
        <v>10</v>
      </c>
      <c r="J36" s="16"/>
    </row>
    <row r="37" spans="1:10" x14ac:dyDescent="0.2">
      <c r="A37" s="25">
        <v>4064405</v>
      </c>
      <c r="B37" s="50" t="s">
        <v>306</v>
      </c>
      <c r="C37" s="51" t="s">
        <v>346</v>
      </c>
      <c r="D37" s="52">
        <v>8.8000000000000007</v>
      </c>
      <c r="E37" s="37">
        <f t="shared" si="0"/>
        <v>8.8000000000000007</v>
      </c>
      <c r="G37" s="3">
        <v>30</v>
      </c>
      <c r="H37" s="3">
        <v>10</v>
      </c>
      <c r="J37" s="16"/>
    </row>
    <row r="38" spans="1:10" x14ac:dyDescent="0.2">
      <c r="A38" s="25">
        <v>4064412</v>
      </c>
      <c r="B38" s="50" t="s">
        <v>307</v>
      </c>
      <c r="C38" s="76" t="s">
        <v>347</v>
      </c>
      <c r="D38" s="52">
        <v>21.200000000000003</v>
      </c>
      <c r="E38" s="37">
        <f t="shared" si="0"/>
        <v>21.200000000000003</v>
      </c>
      <c r="G38" s="3">
        <v>30</v>
      </c>
      <c r="H38" s="3">
        <v>10</v>
      </c>
      <c r="J38" s="16"/>
    </row>
    <row r="39" spans="1:10" x14ac:dyDescent="0.2">
      <c r="A39" s="25">
        <v>4064414</v>
      </c>
      <c r="B39" s="50" t="s">
        <v>328</v>
      </c>
      <c r="C39" s="76" t="s">
        <v>348</v>
      </c>
      <c r="D39" s="52">
        <v>23.25</v>
      </c>
      <c r="E39" s="37">
        <f t="shared" si="0"/>
        <v>23.25</v>
      </c>
      <c r="G39" s="3">
        <v>30</v>
      </c>
      <c r="H39" s="3">
        <v>10</v>
      </c>
      <c r="J39" s="16"/>
    </row>
    <row r="40" spans="1:10" x14ac:dyDescent="0.2">
      <c r="A40" s="25">
        <v>4064457</v>
      </c>
      <c r="B40" s="50"/>
      <c r="C40" s="76" t="s">
        <v>733</v>
      </c>
      <c r="D40" s="52">
        <v>17.650000000000002</v>
      </c>
      <c r="E40" s="37">
        <f t="shared" si="0"/>
        <v>17.650000000000002</v>
      </c>
      <c r="G40" s="3">
        <v>24</v>
      </c>
      <c r="H40" s="3">
        <v>2</v>
      </c>
      <c r="J40" s="16"/>
    </row>
    <row r="41" spans="1:10" x14ac:dyDescent="0.2">
      <c r="A41" s="25">
        <v>4064459</v>
      </c>
      <c r="B41" s="50" t="s">
        <v>328</v>
      </c>
      <c r="C41" s="51" t="s">
        <v>734</v>
      </c>
      <c r="D41" s="52">
        <v>17.650000000000002</v>
      </c>
      <c r="E41" s="37">
        <f t="shared" si="0"/>
        <v>17.650000000000002</v>
      </c>
      <c r="G41" s="3">
        <v>20</v>
      </c>
      <c r="H41" s="3">
        <v>2</v>
      </c>
      <c r="J41" s="16"/>
    </row>
    <row r="42" spans="1:10" x14ac:dyDescent="0.2">
      <c r="A42" s="25">
        <v>4064400</v>
      </c>
      <c r="B42" s="50" t="s">
        <v>328</v>
      </c>
      <c r="C42" s="51" t="s">
        <v>349</v>
      </c>
      <c r="D42" s="52">
        <v>19.900000000000002</v>
      </c>
      <c r="E42" s="37">
        <f t="shared" si="0"/>
        <v>19.900000000000002</v>
      </c>
      <c r="G42" s="3">
        <v>30</v>
      </c>
      <c r="H42" s="3">
        <v>10</v>
      </c>
      <c r="J42" s="16"/>
    </row>
    <row r="43" spans="1:10" x14ac:dyDescent="0.2">
      <c r="A43" s="25">
        <v>4064430</v>
      </c>
      <c r="B43" s="50" t="s">
        <v>328</v>
      </c>
      <c r="C43" s="51" t="s">
        <v>350</v>
      </c>
      <c r="D43" s="52">
        <v>23.25</v>
      </c>
      <c r="E43" s="37">
        <f t="shared" si="0"/>
        <v>23.25</v>
      </c>
      <c r="G43" s="3">
        <v>24</v>
      </c>
      <c r="H43" s="3">
        <v>2</v>
      </c>
      <c r="J43" s="16"/>
    </row>
    <row r="44" spans="1:10" x14ac:dyDescent="0.2">
      <c r="A44" s="25">
        <v>4064323</v>
      </c>
      <c r="B44" s="50" t="s">
        <v>308</v>
      </c>
      <c r="C44" s="51" t="s">
        <v>351</v>
      </c>
      <c r="D44" s="52">
        <v>5.8500000000000005</v>
      </c>
      <c r="E44" s="37">
        <f t="shared" si="0"/>
        <v>5.8500000000000005</v>
      </c>
      <c r="G44" s="3">
        <v>80</v>
      </c>
      <c r="H44" s="3">
        <v>10</v>
      </c>
      <c r="J44" s="16"/>
    </row>
    <row r="45" spans="1:10" x14ac:dyDescent="0.2">
      <c r="A45" s="25">
        <v>4064325</v>
      </c>
      <c r="B45" s="50" t="s">
        <v>328</v>
      </c>
      <c r="C45" s="51" t="s">
        <v>352</v>
      </c>
      <c r="D45" s="52">
        <v>8.75</v>
      </c>
      <c r="E45" s="37">
        <f t="shared" si="0"/>
        <v>8.75</v>
      </c>
      <c r="G45" s="3">
        <v>40</v>
      </c>
      <c r="H45" s="3">
        <v>10</v>
      </c>
      <c r="J45" s="16"/>
    </row>
    <row r="46" spans="1:10" x14ac:dyDescent="0.2">
      <c r="A46" s="25">
        <v>4064327</v>
      </c>
      <c r="B46" s="50"/>
      <c r="C46" s="51" t="s">
        <v>353</v>
      </c>
      <c r="D46" s="52">
        <v>13.950000000000001</v>
      </c>
      <c r="E46" s="37">
        <f t="shared" si="0"/>
        <v>13.950000000000001</v>
      </c>
      <c r="G46" s="3">
        <v>20</v>
      </c>
      <c r="H46" s="3">
        <v>5</v>
      </c>
      <c r="J46" s="16"/>
    </row>
    <row r="47" spans="1:10" x14ac:dyDescent="0.2">
      <c r="A47" s="25">
        <v>4064328</v>
      </c>
      <c r="B47" s="50" t="s">
        <v>309</v>
      </c>
      <c r="C47" s="51" t="s">
        <v>354</v>
      </c>
      <c r="D47" s="52">
        <v>19.25</v>
      </c>
      <c r="E47" s="37">
        <f t="shared" si="0"/>
        <v>19.25</v>
      </c>
      <c r="G47" s="3">
        <v>20</v>
      </c>
      <c r="H47" s="3">
        <v>5</v>
      </c>
      <c r="J47" s="16"/>
    </row>
    <row r="48" spans="1:10" x14ac:dyDescent="0.2">
      <c r="A48" s="25">
        <v>4064329</v>
      </c>
      <c r="B48" s="50"/>
      <c r="C48" s="51" t="s">
        <v>687</v>
      </c>
      <c r="D48" s="52">
        <v>48.5</v>
      </c>
      <c r="E48" s="37">
        <f t="shared" si="0"/>
        <v>48.5</v>
      </c>
      <c r="G48" s="3">
        <v>6</v>
      </c>
      <c r="H48" s="3">
        <v>3</v>
      </c>
      <c r="J48" s="16"/>
    </row>
    <row r="49" spans="1:10" x14ac:dyDescent="0.2">
      <c r="A49" s="25">
        <v>4064356</v>
      </c>
      <c r="B49" s="50" t="s">
        <v>328</v>
      </c>
      <c r="C49" s="51" t="s">
        <v>355</v>
      </c>
      <c r="D49" s="52">
        <v>7.9</v>
      </c>
      <c r="E49" s="37">
        <f t="shared" si="0"/>
        <v>7.9</v>
      </c>
      <c r="G49" s="3">
        <v>40</v>
      </c>
      <c r="H49" s="3">
        <v>10</v>
      </c>
      <c r="J49" s="16"/>
    </row>
    <row r="50" spans="1:10" x14ac:dyDescent="0.2">
      <c r="A50" s="25">
        <v>4064357</v>
      </c>
      <c r="B50" s="50" t="s">
        <v>328</v>
      </c>
      <c r="C50" s="51" t="s">
        <v>356</v>
      </c>
      <c r="D50" s="52">
        <v>9</v>
      </c>
      <c r="E50" s="37">
        <f t="shared" si="0"/>
        <v>9</v>
      </c>
      <c r="G50" s="3">
        <v>40</v>
      </c>
      <c r="H50" s="3">
        <v>10</v>
      </c>
      <c r="J50" s="16"/>
    </row>
    <row r="51" spans="1:10" x14ac:dyDescent="0.2">
      <c r="A51" s="25">
        <v>4064358</v>
      </c>
      <c r="B51" s="50" t="s">
        <v>328</v>
      </c>
      <c r="C51" s="51" t="s">
        <v>357</v>
      </c>
      <c r="D51" s="52">
        <v>8.6</v>
      </c>
      <c r="E51" s="37">
        <f t="shared" si="0"/>
        <v>8.6</v>
      </c>
      <c r="G51" s="3">
        <v>40</v>
      </c>
      <c r="H51" s="3">
        <v>10</v>
      </c>
      <c r="J51" s="16"/>
    </row>
    <row r="52" spans="1:10" x14ac:dyDescent="0.2">
      <c r="A52" s="25">
        <v>4064367</v>
      </c>
      <c r="B52" s="50"/>
      <c r="C52" s="51" t="s">
        <v>358</v>
      </c>
      <c r="D52" s="52">
        <v>12.950000000000001</v>
      </c>
      <c r="E52" s="37">
        <f t="shared" si="0"/>
        <v>12.950000000000001</v>
      </c>
      <c r="G52" s="3">
        <v>20</v>
      </c>
      <c r="H52" s="3">
        <v>5</v>
      </c>
      <c r="J52" s="16"/>
    </row>
    <row r="53" spans="1:10" x14ac:dyDescent="0.2">
      <c r="A53" s="25">
        <v>4064368</v>
      </c>
      <c r="B53" s="50"/>
      <c r="C53" s="51" t="s">
        <v>359</v>
      </c>
      <c r="D53" s="52">
        <v>11.850000000000001</v>
      </c>
      <c r="E53" s="37">
        <f t="shared" si="0"/>
        <v>11.850000000000001</v>
      </c>
      <c r="G53" s="3">
        <v>20</v>
      </c>
      <c r="H53" s="3">
        <v>5</v>
      </c>
      <c r="J53" s="16"/>
    </row>
    <row r="54" spans="1:10" x14ac:dyDescent="0.2">
      <c r="A54" s="25">
        <v>4064369</v>
      </c>
      <c r="B54" s="50"/>
      <c r="C54" s="51" t="s">
        <v>360</v>
      </c>
      <c r="D54" s="52">
        <v>13.55</v>
      </c>
      <c r="E54" s="37">
        <f t="shared" si="0"/>
        <v>13.55</v>
      </c>
      <c r="G54" s="3">
        <v>20</v>
      </c>
      <c r="H54" s="3">
        <v>5</v>
      </c>
      <c r="J54" s="16"/>
    </row>
    <row r="55" spans="1:10" x14ac:dyDescent="0.2">
      <c r="A55" s="25">
        <v>4064371</v>
      </c>
      <c r="B55" s="50" t="s">
        <v>310</v>
      </c>
      <c r="C55" s="51" t="s">
        <v>361</v>
      </c>
      <c r="D55" s="52">
        <v>17</v>
      </c>
      <c r="E55" s="37">
        <f t="shared" si="0"/>
        <v>17</v>
      </c>
      <c r="G55" s="3">
        <v>20</v>
      </c>
      <c r="H55" s="3">
        <v>5</v>
      </c>
      <c r="J55" s="16"/>
    </row>
    <row r="56" spans="1:10" x14ac:dyDescent="0.2">
      <c r="A56" s="25">
        <v>4064376</v>
      </c>
      <c r="B56" s="50" t="s">
        <v>328</v>
      </c>
      <c r="C56" s="51" t="s">
        <v>362</v>
      </c>
      <c r="D56" s="52">
        <v>18.25</v>
      </c>
      <c r="E56" s="37">
        <f t="shared" si="0"/>
        <v>18.25</v>
      </c>
      <c r="G56" s="3">
        <v>20</v>
      </c>
      <c r="H56" s="3">
        <v>5</v>
      </c>
      <c r="J56" s="16"/>
    </row>
    <row r="57" spans="1:10" x14ac:dyDescent="0.2">
      <c r="A57" s="25">
        <v>4064377</v>
      </c>
      <c r="B57" s="50"/>
      <c r="C57" s="51" t="s">
        <v>363</v>
      </c>
      <c r="D57" s="52">
        <v>17.100000000000001</v>
      </c>
      <c r="E57" s="37">
        <f t="shared" si="0"/>
        <v>17.100000000000001</v>
      </c>
      <c r="G57" s="3">
        <v>20</v>
      </c>
      <c r="H57" s="3">
        <v>5</v>
      </c>
      <c r="J57" s="16"/>
    </row>
    <row r="58" spans="1:10" x14ac:dyDescent="0.2">
      <c r="A58" s="25">
        <v>4064378</v>
      </c>
      <c r="B58" s="50"/>
      <c r="C58" s="51" t="s">
        <v>364</v>
      </c>
      <c r="D58" s="52">
        <v>16.900000000000002</v>
      </c>
      <c r="E58" s="37">
        <f t="shared" si="0"/>
        <v>16.900000000000002</v>
      </c>
      <c r="G58" s="3">
        <v>20</v>
      </c>
      <c r="H58" s="3">
        <v>5</v>
      </c>
      <c r="J58" s="16"/>
    </row>
    <row r="59" spans="1:10" x14ac:dyDescent="0.2">
      <c r="A59" s="25">
        <v>4064384</v>
      </c>
      <c r="B59" s="50"/>
      <c r="C59" s="51" t="s">
        <v>688</v>
      </c>
      <c r="D59" s="52">
        <v>32.65</v>
      </c>
      <c r="E59" s="37">
        <f t="shared" si="0"/>
        <v>32.65</v>
      </c>
      <c r="G59" s="3">
        <v>20</v>
      </c>
      <c r="H59" s="3">
        <v>5</v>
      </c>
      <c r="J59" s="16"/>
    </row>
    <row r="60" spans="1:10" x14ac:dyDescent="0.2">
      <c r="A60" s="25">
        <v>4064385</v>
      </c>
      <c r="B60" s="50"/>
      <c r="C60" s="51" t="s">
        <v>689</v>
      </c>
      <c r="D60" s="52">
        <v>35.700000000000003</v>
      </c>
      <c r="E60" s="37">
        <f t="shared" si="0"/>
        <v>35.700000000000003</v>
      </c>
      <c r="G60" s="3">
        <v>10</v>
      </c>
      <c r="H60" s="3">
        <v>5</v>
      </c>
      <c r="J60" s="16"/>
    </row>
    <row r="61" spans="1:10" x14ac:dyDescent="0.2">
      <c r="A61" s="25">
        <v>4064381</v>
      </c>
      <c r="B61" s="50"/>
      <c r="C61" s="51" t="s">
        <v>690</v>
      </c>
      <c r="D61" s="52">
        <v>38.75</v>
      </c>
      <c r="E61" s="37">
        <f t="shared" si="0"/>
        <v>38.75</v>
      </c>
      <c r="G61" s="3">
        <v>10</v>
      </c>
      <c r="H61" s="3">
        <v>5</v>
      </c>
      <c r="J61" s="16"/>
    </row>
    <row r="62" spans="1:10" x14ac:dyDescent="0.2">
      <c r="A62" s="25">
        <v>4064383</v>
      </c>
      <c r="B62" s="50"/>
      <c r="C62" s="51" t="s">
        <v>691</v>
      </c>
      <c r="D62" s="52">
        <v>33.550000000000004</v>
      </c>
      <c r="E62" s="37">
        <f t="shared" si="0"/>
        <v>33.550000000000004</v>
      </c>
      <c r="G62" s="3">
        <v>20</v>
      </c>
      <c r="H62" s="3">
        <v>5</v>
      </c>
      <c r="J62" s="16"/>
    </row>
    <row r="63" spans="1:10" x14ac:dyDescent="0.2">
      <c r="A63" s="25">
        <v>4064330</v>
      </c>
      <c r="B63" s="50" t="s">
        <v>311</v>
      </c>
      <c r="C63" s="51" t="s">
        <v>365</v>
      </c>
      <c r="D63" s="52">
        <v>6.8500000000000005</v>
      </c>
      <c r="E63" s="37">
        <f t="shared" si="0"/>
        <v>6.8500000000000005</v>
      </c>
      <c r="G63" s="3">
        <v>40</v>
      </c>
      <c r="H63" s="3">
        <v>10</v>
      </c>
      <c r="J63" s="16"/>
    </row>
    <row r="64" spans="1:10" x14ac:dyDescent="0.2">
      <c r="A64" s="25">
        <v>4064333</v>
      </c>
      <c r="B64" s="50" t="s">
        <v>328</v>
      </c>
      <c r="C64" s="51" t="s">
        <v>366</v>
      </c>
      <c r="D64" s="52">
        <v>9.8500000000000014</v>
      </c>
      <c r="E64" s="37">
        <f t="shared" si="0"/>
        <v>9.8500000000000014</v>
      </c>
      <c r="G64" s="3">
        <v>40</v>
      </c>
      <c r="H64" s="3">
        <v>10</v>
      </c>
      <c r="J64" s="16"/>
    </row>
    <row r="65" spans="1:10" x14ac:dyDescent="0.2">
      <c r="A65" s="25">
        <v>4064334</v>
      </c>
      <c r="B65" s="50" t="s">
        <v>328</v>
      </c>
      <c r="C65" s="51" t="s">
        <v>367</v>
      </c>
      <c r="D65" s="52">
        <v>11.25</v>
      </c>
      <c r="E65" s="37">
        <f t="shared" si="0"/>
        <v>11.25</v>
      </c>
      <c r="G65" s="3">
        <v>40</v>
      </c>
      <c r="H65" s="3">
        <v>10</v>
      </c>
      <c r="J65" s="16"/>
    </row>
    <row r="66" spans="1:10" x14ac:dyDescent="0.2">
      <c r="A66" s="25">
        <v>4064337</v>
      </c>
      <c r="B66" s="50"/>
      <c r="C66" s="51" t="s">
        <v>368</v>
      </c>
      <c r="D66" s="52">
        <v>15.9</v>
      </c>
      <c r="E66" s="37">
        <f t="shared" si="0"/>
        <v>15.9</v>
      </c>
      <c r="G66" s="3">
        <v>20</v>
      </c>
      <c r="H66" s="3">
        <v>5</v>
      </c>
      <c r="J66" s="16"/>
    </row>
    <row r="67" spans="1:10" x14ac:dyDescent="0.2">
      <c r="A67" s="25">
        <v>4064346</v>
      </c>
      <c r="B67" s="50" t="s">
        <v>328</v>
      </c>
      <c r="C67" s="51" t="s">
        <v>369</v>
      </c>
      <c r="D67" s="52">
        <v>10.5</v>
      </c>
      <c r="E67" s="37">
        <f t="shared" si="0"/>
        <v>10.5</v>
      </c>
      <c r="G67" s="3">
        <v>40</v>
      </c>
      <c r="H67" s="3">
        <v>10</v>
      </c>
      <c r="J67" s="16"/>
    </row>
    <row r="68" spans="1:10" x14ac:dyDescent="0.2">
      <c r="A68" s="25">
        <v>4064347</v>
      </c>
      <c r="B68" s="50" t="s">
        <v>328</v>
      </c>
      <c r="C68" s="51" t="s">
        <v>370</v>
      </c>
      <c r="D68" s="52">
        <v>11.75</v>
      </c>
      <c r="E68" s="37">
        <f t="shared" si="0"/>
        <v>11.75</v>
      </c>
      <c r="G68" s="3">
        <v>40</v>
      </c>
      <c r="H68" s="3">
        <v>10</v>
      </c>
      <c r="J68" s="16"/>
    </row>
    <row r="69" spans="1:10" x14ac:dyDescent="0.2">
      <c r="A69" s="25">
        <v>4064338</v>
      </c>
      <c r="B69" s="50" t="s">
        <v>312</v>
      </c>
      <c r="C69" s="51" t="s">
        <v>371</v>
      </c>
      <c r="D69" s="52">
        <v>16.75</v>
      </c>
      <c r="E69" s="37">
        <f t="shared" si="0"/>
        <v>16.75</v>
      </c>
      <c r="G69" s="3">
        <v>20</v>
      </c>
      <c r="H69" s="3">
        <v>5</v>
      </c>
      <c r="J69" s="16"/>
    </row>
    <row r="70" spans="1:10" x14ac:dyDescent="0.2">
      <c r="A70" s="25">
        <v>4064339</v>
      </c>
      <c r="B70" s="50" t="s">
        <v>313</v>
      </c>
      <c r="C70" s="51" t="s">
        <v>372</v>
      </c>
      <c r="D70" s="52">
        <v>22.6</v>
      </c>
      <c r="E70" s="37">
        <f t="shared" si="0"/>
        <v>22.6</v>
      </c>
      <c r="G70" s="3">
        <v>20</v>
      </c>
      <c r="H70" s="3">
        <v>5</v>
      </c>
      <c r="J70" s="16"/>
    </row>
    <row r="71" spans="1:10" x14ac:dyDescent="0.2">
      <c r="A71" s="25">
        <v>4064340</v>
      </c>
      <c r="B71" s="50"/>
      <c r="C71" s="51" t="s">
        <v>692</v>
      </c>
      <c r="D71" s="52">
        <v>42.1</v>
      </c>
      <c r="E71" s="37">
        <f t="shared" si="0"/>
        <v>42.1</v>
      </c>
      <c r="G71" s="3">
        <v>10</v>
      </c>
      <c r="H71" s="3">
        <v>5</v>
      </c>
      <c r="J71" s="16"/>
    </row>
    <row r="72" spans="1:10" x14ac:dyDescent="0.2">
      <c r="A72" s="25">
        <v>4064341</v>
      </c>
      <c r="B72" s="50"/>
      <c r="C72" s="51" t="s">
        <v>693</v>
      </c>
      <c r="D72" s="52">
        <v>43</v>
      </c>
      <c r="E72" s="37">
        <f t="shared" si="0"/>
        <v>43</v>
      </c>
      <c r="G72" s="3">
        <v>10</v>
      </c>
      <c r="H72" s="3">
        <v>5</v>
      </c>
      <c r="J72" s="16"/>
    </row>
    <row r="73" spans="1:10" x14ac:dyDescent="0.2">
      <c r="A73" s="25">
        <v>4063971</v>
      </c>
      <c r="B73" s="50" t="s">
        <v>314</v>
      </c>
      <c r="C73" s="51" t="s">
        <v>373</v>
      </c>
      <c r="D73" s="52">
        <v>3.8000000000000003</v>
      </c>
      <c r="E73" s="37">
        <f>D73-(D73*$E$12)</f>
        <v>3.8000000000000003</v>
      </c>
      <c r="G73" s="3">
        <v>80</v>
      </c>
      <c r="H73" s="3">
        <v>10</v>
      </c>
      <c r="J73" s="16"/>
    </row>
    <row r="74" spans="1:10" x14ac:dyDescent="0.2">
      <c r="A74" s="25">
        <v>4063973</v>
      </c>
      <c r="B74" s="50" t="s">
        <v>328</v>
      </c>
      <c r="C74" s="51" t="s">
        <v>374</v>
      </c>
      <c r="D74" s="52">
        <v>4.8500000000000005</v>
      </c>
      <c r="E74" s="37">
        <f t="shared" si="0"/>
        <v>4.8500000000000005</v>
      </c>
      <c r="G74" s="3">
        <v>80</v>
      </c>
      <c r="H74" s="3">
        <v>10</v>
      </c>
      <c r="J74" s="16"/>
    </row>
    <row r="75" spans="1:10" x14ac:dyDescent="0.2">
      <c r="A75" s="25">
        <v>4063975</v>
      </c>
      <c r="B75" s="50"/>
      <c r="C75" s="51" t="s">
        <v>375</v>
      </c>
      <c r="D75" s="52">
        <v>8.15</v>
      </c>
      <c r="E75" s="37">
        <f t="shared" si="0"/>
        <v>8.15</v>
      </c>
      <c r="G75" s="3">
        <v>40</v>
      </c>
      <c r="H75" s="3">
        <v>5</v>
      </c>
      <c r="J75" s="16"/>
    </row>
    <row r="76" spans="1:10" x14ac:dyDescent="0.2">
      <c r="A76" s="25">
        <v>4064166</v>
      </c>
      <c r="B76" s="50" t="s">
        <v>315</v>
      </c>
      <c r="C76" s="51" t="s">
        <v>376</v>
      </c>
      <c r="D76" s="52">
        <v>11</v>
      </c>
      <c r="E76" s="37">
        <f t="shared" si="0"/>
        <v>11</v>
      </c>
      <c r="G76" s="3">
        <v>40</v>
      </c>
      <c r="H76" s="3">
        <v>5</v>
      </c>
      <c r="J76" s="16"/>
    </row>
    <row r="77" spans="1:10" x14ac:dyDescent="0.2">
      <c r="A77" s="25">
        <v>4064167</v>
      </c>
      <c r="B77" s="50"/>
      <c r="C77" s="51" t="s">
        <v>694</v>
      </c>
      <c r="D77" s="52">
        <v>24.5</v>
      </c>
      <c r="E77" s="37">
        <f t="shared" si="0"/>
        <v>24.5</v>
      </c>
      <c r="G77" s="3">
        <v>15</v>
      </c>
      <c r="H77" s="3">
        <v>5</v>
      </c>
      <c r="J77" s="16"/>
    </row>
    <row r="78" spans="1:10" x14ac:dyDescent="0.2">
      <c r="A78" s="25">
        <v>4064183</v>
      </c>
      <c r="B78" s="50" t="s">
        <v>328</v>
      </c>
      <c r="C78" s="51" t="s">
        <v>377</v>
      </c>
      <c r="D78" s="52">
        <v>4.55</v>
      </c>
      <c r="E78" s="37">
        <f t="shared" si="0"/>
        <v>4.55</v>
      </c>
      <c r="G78" s="3">
        <v>80</v>
      </c>
      <c r="H78" s="3">
        <v>10</v>
      </c>
      <c r="J78" s="16"/>
    </row>
    <row r="79" spans="1:10" x14ac:dyDescent="0.2">
      <c r="A79" s="25">
        <v>4064186</v>
      </c>
      <c r="B79" s="50"/>
      <c r="C79" s="51" t="s">
        <v>378</v>
      </c>
      <c r="D79" s="52">
        <v>6.95</v>
      </c>
      <c r="E79" s="37">
        <f t="shared" si="0"/>
        <v>6.95</v>
      </c>
      <c r="G79" s="3">
        <v>40</v>
      </c>
      <c r="H79" s="3">
        <v>5</v>
      </c>
      <c r="J79" s="16"/>
    </row>
    <row r="80" spans="1:10" x14ac:dyDescent="0.2">
      <c r="A80" s="25">
        <v>4064187</v>
      </c>
      <c r="B80" s="50"/>
      <c r="C80" s="51" t="s">
        <v>379</v>
      </c>
      <c r="D80" s="52">
        <v>7.8500000000000005</v>
      </c>
      <c r="E80" s="37">
        <f t="shared" si="0"/>
        <v>7.8500000000000005</v>
      </c>
      <c r="G80" s="3">
        <v>40</v>
      </c>
      <c r="H80" s="3">
        <v>5</v>
      </c>
      <c r="J80" s="16"/>
    </row>
    <row r="81" spans="1:10" x14ac:dyDescent="0.2">
      <c r="A81" s="25">
        <v>4064188</v>
      </c>
      <c r="B81" s="50" t="s">
        <v>316</v>
      </c>
      <c r="C81" s="51" t="s">
        <v>380</v>
      </c>
      <c r="D81" s="52">
        <v>7.45</v>
      </c>
      <c r="E81" s="37">
        <f t="shared" si="0"/>
        <v>7.45</v>
      </c>
      <c r="G81" s="3">
        <v>40</v>
      </c>
      <c r="H81" s="3">
        <v>5</v>
      </c>
      <c r="J81" s="16"/>
    </row>
    <row r="82" spans="1:10" x14ac:dyDescent="0.2">
      <c r="A82" s="25">
        <v>4064191</v>
      </c>
      <c r="B82" s="50"/>
      <c r="C82" s="51" t="s">
        <v>381</v>
      </c>
      <c r="D82" s="52">
        <v>9.7000000000000011</v>
      </c>
      <c r="E82" s="37">
        <f t="shared" ref="E82:E116" si="1">D82-(D82*$E$12)</f>
        <v>9.7000000000000011</v>
      </c>
      <c r="G82" s="3">
        <v>40</v>
      </c>
      <c r="H82" s="3">
        <v>5</v>
      </c>
      <c r="J82" s="16"/>
    </row>
    <row r="83" spans="1:10" x14ac:dyDescent="0.2">
      <c r="A83" s="25">
        <v>4064193</v>
      </c>
      <c r="B83" s="50"/>
      <c r="C83" s="51" t="s">
        <v>695</v>
      </c>
      <c r="D83" s="52">
        <v>19.8</v>
      </c>
      <c r="E83" s="37">
        <f t="shared" si="1"/>
        <v>19.8</v>
      </c>
      <c r="G83" s="3">
        <v>20</v>
      </c>
      <c r="H83" s="3">
        <v>5</v>
      </c>
      <c r="J83" s="16"/>
    </row>
    <row r="84" spans="1:10" x14ac:dyDescent="0.2">
      <c r="A84" s="25">
        <v>4064245</v>
      </c>
      <c r="B84" s="50" t="s">
        <v>317</v>
      </c>
      <c r="C84" s="51" t="s">
        <v>382</v>
      </c>
      <c r="D84" s="52">
        <v>3.7</v>
      </c>
      <c r="E84" s="37">
        <f t="shared" si="1"/>
        <v>3.7</v>
      </c>
      <c r="G84" s="3">
        <v>80</v>
      </c>
      <c r="H84" s="3">
        <v>10</v>
      </c>
      <c r="J84" s="16"/>
    </row>
    <row r="85" spans="1:10" x14ac:dyDescent="0.2">
      <c r="A85" s="25">
        <v>4064246</v>
      </c>
      <c r="B85" s="50" t="s">
        <v>318</v>
      </c>
      <c r="C85" s="51" t="s">
        <v>383</v>
      </c>
      <c r="D85" s="52">
        <v>6.25</v>
      </c>
      <c r="E85" s="37">
        <f t="shared" si="1"/>
        <v>6.25</v>
      </c>
      <c r="G85" s="3">
        <v>80</v>
      </c>
      <c r="H85" s="3">
        <v>10</v>
      </c>
      <c r="J85" s="16"/>
    </row>
    <row r="86" spans="1:10" x14ac:dyDescent="0.2">
      <c r="A86" s="25">
        <v>4064250</v>
      </c>
      <c r="B86" s="50" t="s">
        <v>328</v>
      </c>
      <c r="C86" s="51" t="s">
        <v>384</v>
      </c>
      <c r="D86" s="52">
        <v>4.6000000000000005</v>
      </c>
      <c r="E86" s="37">
        <f t="shared" si="1"/>
        <v>4.6000000000000005</v>
      </c>
      <c r="G86" s="3">
        <v>80</v>
      </c>
      <c r="H86" s="3">
        <v>10</v>
      </c>
      <c r="J86" s="16"/>
    </row>
    <row r="87" spans="1:10" x14ac:dyDescent="0.2">
      <c r="A87" s="25">
        <v>4064251</v>
      </c>
      <c r="B87" s="50" t="s">
        <v>328</v>
      </c>
      <c r="C87" s="51" t="s">
        <v>385</v>
      </c>
      <c r="D87" s="52">
        <v>6.2</v>
      </c>
      <c r="E87" s="37">
        <f t="shared" si="1"/>
        <v>6.2</v>
      </c>
      <c r="G87" s="3">
        <v>80</v>
      </c>
      <c r="H87" s="3">
        <v>10</v>
      </c>
      <c r="J87" s="16"/>
    </row>
    <row r="88" spans="1:10" x14ac:dyDescent="0.2">
      <c r="A88" s="25">
        <v>4064254</v>
      </c>
      <c r="B88" s="50"/>
      <c r="C88" s="51" t="s">
        <v>386</v>
      </c>
      <c r="D88" s="52">
        <v>7.45</v>
      </c>
      <c r="E88" s="37">
        <f t="shared" si="1"/>
        <v>7.45</v>
      </c>
      <c r="G88" s="3">
        <v>40</v>
      </c>
      <c r="H88" s="3">
        <v>5</v>
      </c>
      <c r="J88" s="16"/>
    </row>
    <row r="89" spans="1:10" x14ac:dyDescent="0.2">
      <c r="A89" s="25">
        <v>4064255</v>
      </c>
      <c r="B89" s="50"/>
      <c r="C89" s="51" t="s">
        <v>387</v>
      </c>
      <c r="D89" s="52">
        <v>10.75</v>
      </c>
      <c r="E89" s="37">
        <f t="shared" si="1"/>
        <v>10.75</v>
      </c>
      <c r="G89" s="3">
        <v>40</v>
      </c>
      <c r="H89" s="3">
        <v>5</v>
      </c>
      <c r="J89" s="16"/>
    </row>
    <row r="90" spans="1:10" x14ac:dyDescent="0.2">
      <c r="A90" s="25">
        <v>4064256</v>
      </c>
      <c r="B90" s="50" t="s">
        <v>319</v>
      </c>
      <c r="C90" s="51" t="s">
        <v>388</v>
      </c>
      <c r="D90" s="52">
        <v>12.200000000000001</v>
      </c>
      <c r="E90" s="37">
        <f t="shared" si="1"/>
        <v>12.200000000000001</v>
      </c>
      <c r="G90" s="3">
        <v>40</v>
      </c>
      <c r="H90" s="3">
        <v>5</v>
      </c>
      <c r="J90" s="16"/>
    </row>
    <row r="91" spans="1:10" x14ac:dyDescent="0.2">
      <c r="A91" s="25">
        <v>4064257</v>
      </c>
      <c r="B91" s="50" t="s">
        <v>320</v>
      </c>
      <c r="C91" s="51" t="s">
        <v>389</v>
      </c>
      <c r="D91" s="52">
        <v>17.650000000000002</v>
      </c>
      <c r="E91" s="37">
        <f t="shared" si="1"/>
        <v>17.650000000000002</v>
      </c>
      <c r="G91" s="3">
        <v>40</v>
      </c>
      <c r="H91" s="3">
        <v>5</v>
      </c>
      <c r="J91" s="16"/>
    </row>
    <row r="92" spans="1:10" x14ac:dyDescent="0.2">
      <c r="A92" s="25">
        <v>4064258</v>
      </c>
      <c r="B92" s="50"/>
      <c r="C92" s="51" t="s">
        <v>696</v>
      </c>
      <c r="D92" s="52">
        <v>24</v>
      </c>
      <c r="E92" s="37">
        <f t="shared" si="1"/>
        <v>24</v>
      </c>
      <c r="G92" s="3">
        <v>20</v>
      </c>
      <c r="H92" s="3">
        <v>5</v>
      </c>
      <c r="J92" s="16"/>
    </row>
    <row r="93" spans="1:10" x14ac:dyDescent="0.2">
      <c r="A93" s="25">
        <v>4064259</v>
      </c>
      <c r="B93" s="50"/>
      <c r="C93" s="51" t="s">
        <v>697</v>
      </c>
      <c r="D93" s="52">
        <v>26</v>
      </c>
      <c r="E93" s="37">
        <f t="shared" si="1"/>
        <v>26</v>
      </c>
      <c r="G93" s="3">
        <v>20</v>
      </c>
      <c r="H93" s="3">
        <v>5</v>
      </c>
      <c r="J93" s="16"/>
    </row>
    <row r="94" spans="1:10" x14ac:dyDescent="0.2">
      <c r="A94" s="25">
        <v>4064260</v>
      </c>
      <c r="B94" s="50"/>
      <c r="C94" s="51" t="s">
        <v>698</v>
      </c>
      <c r="D94" s="52">
        <v>34.1</v>
      </c>
      <c r="E94" s="37">
        <f t="shared" si="1"/>
        <v>34.1</v>
      </c>
      <c r="G94" s="3">
        <v>20</v>
      </c>
      <c r="H94" s="3">
        <v>5</v>
      </c>
      <c r="J94" s="16"/>
    </row>
    <row r="95" spans="1:10" x14ac:dyDescent="0.2">
      <c r="A95" s="25">
        <v>4064263</v>
      </c>
      <c r="B95" s="50" t="s">
        <v>321</v>
      </c>
      <c r="C95" s="51" t="s">
        <v>390</v>
      </c>
      <c r="D95" s="52">
        <v>3.7</v>
      </c>
      <c r="E95" s="37">
        <f t="shared" si="1"/>
        <v>3.7</v>
      </c>
      <c r="G95" s="3">
        <v>80</v>
      </c>
      <c r="H95" s="3">
        <v>10</v>
      </c>
      <c r="J95" s="16"/>
    </row>
    <row r="96" spans="1:10" x14ac:dyDescent="0.2">
      <c r="A96" s="25">
        <v>4064268</v>
      </c>
      <c r="B96" s="50" t="s">
        <v>328</v>
      </c>
      <c r="C96" s="51" t="s">
        <v>391</v>
      </c>
      <c r="D96" s="52">
        <v>4.75</v>
      </c>
      <c r="E96" s="37">
        <f t="shared" si="1"/>
        <v>4.75</v>
      </c>
      <c r="G96" s="3">
        <v>80</v>
      </c>
      <c r="H96" s="3">
        <v>10</v>
      </c>
      <c r="J96" s="16"/>
    </row>
    <row r="97" spans="1:10" x14ac:dyDescent="0.2">
      <c r="A97" s="25">
        <v>4064269</v>
      </c>
      <c r="B97" s="50" t="s">
        <v>328</v>
      </c>
      <c r="C97" s="51" t="s">
        <v>392</v>
      </c>
      <c r="D97" s="52">
        <v>5.25</v>
      </c>
      <c r="E97" s="37">
        <f t="shared" si="1"/>
        <v>5.25</v>
      </c>
      <c r="G97" s="3">
        <v>80</v>
      </c>
      <c r="H97" s="3">
        <v>10</v>
      </c>
      <c r="J97" s="16"/>
    </row>
    <row r="98" spans="1:10" x14ac:dyDescent="0.2">
      <c r="A98" s="25">
        <v>4064272</v>
      </c>
      <c r="B98" s="50"/>
      <c r="C98" s="51" t="s">
        <v>393</v>
      </c>
      <c r="D98" s="52">
        <v>6.95</v>
      </c>
      <c r="E98" s="37">
        <f t="shared" si="1"/>
        <v>6.95</v>
      </c>
      <c r="G98" s="3">
        <v>40</v>
      </c>
      <c r="H98" s="3">
        <v>5</v>
      </c>
      <c r="J98" s="16"/>
    </row>
    <row r="99" spans="1:10" x14ac:dyDescent="0.2">
      <c r="A99" s="25">
        <v>4064273</v>
      </c>
      <c r="B99" s="50" t="s">
        <v>322</v>
      </c>
      <c r="C99" s="51" t="s">
        <v>394</v>
      </c>
      <c r="D99" s="52">
        <v>10.15</v>
      </c>
      <c r="E99" s="37">
        <f t="shared" si="1"/>
        <v>10.15</v>
      </c>
      <c r="G99" s="3">
        <v>40</v>
      </c>
      <c r="H99" s="3">
        <v>5</v>
      </c>
      <c r="J99" s="16"/>
    </row>
    <row r="100" spans="1:10" x14ac:dyDescent="0.2">
      <c r="A100" s="25">
        <v>4064274</v>
      </c>
      <c r="B100" s="50"/>
      <c r="C100" s="51" t="s">
        <v>395</v>
      </c>
      <c r="D100" s="52">
        <v>14.4</v>
      </c>
      <c r="E100" s="37">
        <f t="shared" si="1"/>
        <v>14.4</v>
      </c>
      <c r="G100" s="3">
        <v>40</v>
      </c>
      <c r="H100" s="3">
        <v>5</v>
      </c>
      <c r="J100" s="16"/>
    </row>
    <row r="101" spans="1:10" x14ac:dyDescent="0.2">
      <c r="A101" s="25">
        <v>4064276</v>
      </c>
      <c r="B101" s="50"/>
      <c r="C101" s="51" t="s">
        <v>699</v>
      </c>
      <c r="D101" s="52">
        <v>26.05</v>
      </c>
      <c r="E101" s="37">
        <f t="shared" si="1"/>
        <v>26.05</v>
      </c>
      <c r="G101" s="3">
        <v>20</v>
      </c>
      <c r="H101" s="3">
        <v>5</v>
      </c>
      <c r="J101" s="16"/>
    </row>
    <row r="102" spans="1:10" x14ac:dyDescent="0.2">
      <c r="A102" s="25">
        <v>4064275</v>
      </c>
      <c r="B102" s="50"/>
      <c r="C102" s="51" t="s">
        <v>700</v>
      </c>
      <c r="D102" s="52">
        <v>26.5</v>
      </c>
      <c r="E102" s="37">
        <f t="shared" si="1"/>
        <v>26.5</v>
      </c>
      <c r="G102" s="3">
        <v>15</v>
      </c>
      <c r="H102" s="3">
        <v>5</v>
      </c>
      <c r="J102" s="16"/>
    </row>
    <row r="103" spans="1:10" x14ac:dyDescent="0.2">
      <c r="A103" s="25">
        <v>4064299</v>
      </c>
      <c r="B103" s="50" t="s">
        <v>323</v>
      </c>
      <c r="C103" s="51" t="s">
        <v>396</v>
      </c>
      <c r="D103" s="52">
        <v>6.95</v>
      </c>
      <c r="E103" s="37">
        <f t="shared" si="1"/>
        <v>6.95</v>
      </c>
      <c r="G103" s="3">
        <v>80</v>
      </c>
      <c r="H103" s="3">
        <v>10</v>
      </c>
      <c r="J103" s="16"/>
    </row>
    <row r="104" spans="1:10" x14ac:dyDescent="0.2">
      <c r="A104" s="25">
        <v>4064301</v>
      </c>
      <c r="B104" s="50" t="s">
        <v>324</v>
      </c>
      <c r="C104" s="51" t="s">
        <v>397</v>
      </c>
      <c r="D104" s="52">
        <v>7.7</v>
      </c>
      <c r="E104" s="37">
        <f t="shared" si="1"/>
        <v>7.7</v>
      </c>
      <c r="G104" s="3">
        <v>80</v>
      </c>
      <c r="H104" s="3">
        <v>10</v>
      </c>
      <c r="J104" s="16"/>
    </row>
    <row r="105" spans="1:10" x14ac:dyDescent="0.2">
      <c r="A105" s="25">
        <v>4064305</v>
      </c>
      <c r="B105" s="50" t="s">
        <v>328</v>
      </c>
      <c r="C105" s="51" t="s">
        <v>398</v>
      </c>
      <c r="D105" s="52">
        <v>7.95</v>
      </c>
      <c r="E105" s="37">
        <f t="shared" si="1"/>
        <v>7.95</v>
      </c>
      <c r="G105" s="3">
        <v>80</v>
      </c>
      <c r="H105" s="3">
        <v>10</v>
      </c>
      <c r="J105" s="16"/>
    </row>
    <row r="106" spans="1:10" x14ac:dyDescent="0.2">
      <c r="A106" s="25">
        <v>4064306</v>
      </c>
      <c r="B106" s="50" t="s">
        <v>328</v>
      </c>
      <c r="C106" s="51" t="s">
        <v>399</v>
      </c>
      <c r="D106" s="52">
        <v>8.9500000000000011</v>
      </c>
      <c r="E106" s="37">
        <f t="shared" si="1"/>
        <v>8.9500000000000011</v>
      </c>
      <c r="G106" s="3">
        <v>80</v>
      </c>
      <c r="H106" s="3">
        <v>10</v>
      </c>
      <c r="J106" s="16"/>
    </row>
    <row r="107" spans="1:10" x14ac:dyDescent="0.2">
      <c r="A107" s="25">
        <v>4064310</v>
      </c>
      <c r="B107" s="50"/>
      <c r="C107" s="51" t="s">
        <v>400</v>
      </c>
      <c r="D107" s="52">
        <v>13.600000000000001</v>
      </c>
      <c r="E107" s="37">
        <f t="shared" si="1"/>
        <v>13.600000000000001</v>
      </c>
      <c r="G107" s="3">
        <v>40</v>
      </c>
      <c r="H107" s="3">
        <v>5</v>
      </c>
      <c r="J107" s="16"/>
    </row>
    <row r="108" spans="1:10" x14ac:dyDescent="0.2">
      <c r="A108" s="25">
        <v>4064311</v>
      </c>
      <c r="B108" s="50" t="s">
        <v>325</v>
      </c>
      <c r="C108" s="51" t="s">
        <v>401</v>
      </c>
      <c r="D108" s="52">
        <v>19.900000000000002</v>
      </c>
      <c r="E108" s="37">
        <f t="shared" si="1"/>
        <v>19.900000000000002</v>
      </c>
      <c r="G108" s="3">
        <v>40</v>
      </c>
      <c r="H108" s="3">
        <v>5</v>
      </c>
      <c r="J108" s="16"/>
    </row>
    <row r="109" spans="1:10" x14ac:dyDescent="0.2">
      <c r="A109" s="25">
        <v>4064312</v>
      </c>
      <c r="B109" s="50" t="s">
        <v>326</v>
      </c>
      <c r="C109" s="51" t="s">
        <v>402</v>
      </c>
      <c r="D109" s="52">
        <v>23.650000000000002</v>
      </c>
      <c r="E109" s="37">
        <f t="shared" si="1"/>
        <v>23.650000000000002</v>
      </c>
      <c r="G109" s="3">
        <v>40</v>
      </c>
      <c r="H109" s="3">
        <v>5</v>
      </c>
      <c r="J109" s="16"/>
    </row>
    <row r="110" spans="1:10" x14ac:dyDescent="0.2">
      <c r="A110" s="25">
        <v>4064313</v>
      </c>
      <c r="B110" s="50" t="s">
        <v>327</v>
      </c>
      <c r="C110" s="51" t="s">
        <v>403</v>
      </c>
      <c r="D110" s="52">
        <v>28.950000000000003</v>
      </c>
      <c r="E110" s="37">
        <f t="shared" si="1"/>
        <v>28.950000000000003</v>
      </c>
      <c r="G110" s="3">
        <v>40</v>
      </c>
      <c r="H110" s="3">
        <v>5</v>
      </c>
      <c r="J110" s="16"/>
    </row>
    <row r="111" spans="1:10" x14ac:dyDescent="0.2">
      <c r="A111" s="25">
        <v>4064315</v>
      </c>
      <c r="B111" s="50"/>
      <c r="C111" s="51" t="s">
        <v>701</v>
      </c>
      <c r="D111" s="52">
        <v>31.6</v>
      </c>
      <c r="E111" s="37">
        <f t="shared" si="1"/>
        <v>31.6</v>
      </c>
      <c r="G111" s="3">
        <v>40</v>
      </c>
      <c r="H111" s="3">
        <v>5</v>
      </c>
      <c r="J111" s="16"/>
    </row>
    <row r="112" spans="1:10" x14ac:dyDescent="0.2">
      <c r="A112" s="25">
        <v>4065132</v>
      </c>
      <c r="B112" s="50"/>
      <c r="C112" s="51" t="s">
        <v>702</v>
      </c>
      <c r="D112" s="52">
        <v>50.1</v>
      </c>
      <c r="E112" s="37">
        <f t="shared" si="1"/>
        <v>50.1</v>
      </c>
      <c r="G112" s="3">
        <v>1</v>
      </c>
      <c r="H112" s="3">
        <v>1</v>
      </c>
      <c r="J112" s="16"/>
    </row>
    <row r="113" spans="1:10" x14ac:dyDescent="0.2">
      <c r="A113" s="25">
        <v>4065133</v>
      </c>
      <c r="B113" s="50"/>
      <c r="C113" s="51" t="s">
        <v>703</v>
      </c>
      <c r="D113" s="52">
        <v>50.1</v>
      </c>
      <c r="E113" s="37">
        <f t="shared" si="1"/>
        <v>50.1</v>
      </c>
      <c r="G113" s="3">
        <v>1</v>
      </c>
      <c r="H113" s="3">
        <v>1</v>
      </c>
      <c r="J113" s="16"/>
    </row>
    <row r="114" spans="1:10" x14ac:dyDescent="0.2">
      <c r="A114" s="25">
        <v>4064431</v>
      </c>
      <c r="B114" s="50"/>
      <c r="C114" s="51" t="s">
        <v>715</v>
      </c>
      <c r="D114" s="52">
        <v>45.300000000000004</v>
      </c>
      <c r="E114" s="37">
        <f t="shared" si="1"/>
        <v>45.300000000000004</v>
      </c>
      <c r="G114" s="3">
        <v>40</v>
      </c>
      <c r="H114" s="3">
        <v>5</v>
      </c>
      <c r="J114" s="16"/>
    </row>
    <row r="115" spans="1:10" x14ac:dyDescent="0.2">
      <c r="A115" s="25">
        <v>4064432</v>
      </c>
      <c r="B115" s="50"/>
      <c r="C115" s="51" t="s">
        <v>714</v>
      </c>
      <c r="D115" s="52">
        <v>69.2</v>
      </c>
      <c r="E115" s="37">
        <f t="shared" si="1"/>
        <v>69.2</v>
      </c>
      <c r="G115" s="3">
        <v>40</v>
      </c>
      <c r="H115" s="3">
        <v>5</v>
      </c>
      <c r="J115" s="16"/>
    </row>
    <row r="116" spans="1:10" x14ac:dyDescent="0.2">
      <c r="A116" s="25">
        <v>4080109</v>
      </c>
      <c r="B116" s="50"/>
      <c r="C116" s="51" t="s">
        <v>713</v>
      </c>
      <c r="D116" s="52">
        <v>4.6500000000000004</v>
      </c>
      <c r="E116" s="37">
        <f t="shared" si="1"/>
        <v>4.6500000000000004</v>
      </c>
      <c r="G116" s="3">
        <v>50</v>
      </c>
      <c r="H116" s="3">
        <v>50</v>
      </c>
      <c r="J116" s="16"/>
    </row>
    <row r="117" spans="1:10" x14ac:dyDescent="0.2">
      <c r="G117" s="3"/>
      <c r="H117" s="3"/>
    </row>
    <row r="118" spans="1:10" x14ac:dyDescent="0.2">
      <c r="B118" s="60" t="s">
        <v>651</v>
      </c>
      <c r="C118" s="61" t="s">
        <v>722</v>
      </c>
      <c r="G118" s="3"/>
      <c r="H118" s="3"/>
    </row>
    <row r="119" spans="1:10" x14ac:dyDescent="0.2">
      <c r="C119" s="61" t="s">
        <v>724</v>
      </c>
      <c r="G119" s="3"/>
      <c r="H119" s="3"/>
    </row>
    <row r="120" spans="1:10" x14ac:dyDescent="0.2">
      <c r="C120" s="61" t="s">
        <v>723</v>
      </c>
      <c r="G120" s="3"/>
      <c r="H120" s="3"/>
    </row>
    <row r="121" spans="1:10" x14ac:dyDescent="0.2">
      <c r="C121" s="73"/>
      <c r="G121" s="3"/>
      <c r="H121" s="3"/>
    </row>
    <row r="122" spans="1:10" x14ac:dyDescent="0.2">
      <c r="G122" s="3"/>
      <c r="H122" s="3"/>
    </row>
    <row r="123" spans="1:10" x14ac:dyDescent="0.2">
      <c r="G123" s="3"/>
      <c r="H123" s="3"/>
    </row>
    <row r="124" spans="1:10" x14ac:dyDescent="0.2">
      <c r="G124" s="3"/>
      <c r="H124" s="3"/>
    </row>
    <row r="125" spans="1:10" x14ac:dyDescent="0.2">
      <c r="G125" s="3"/>
      <c r="H125" s="3"/>
    </row>
    <row r="126" spans="1:10" x14ac:dyDescent="0.2">
      <c r="G126" s="3"/>
      <c r="H126" s="3"/>
    </row>
    <row r="127" spans="1:10" x14ac:dyDescent="0.2">
      <c r="G127" s="3"/>
      <c r="H127" s="3"/>
    </row>
    <row r="128" spans="1:10" x14ac:dyDescent="0.2">
      <c r="G128" s="3"/>
      <c r="H128" s="3"/>
    </row>
    <row r="129" spans="7:8" x14ac:dyDescent="0.2">
      <c r="G129" s="3"/>
      <c r="H129" s="3"/>
    </row>
    <row r="130" spans="7:8" x14ac:dyDescent="0.2">
      <c r="G130" s="3"/>
      <c r="H130" s="3"/>
    </row>
    <row r="131" spans="7:8" x14ac:dyDescent="0.2">
      <c r="G131" s="3"/>
      <c r="H131" s="3"/>
    </row>
    <row r="132" spans="7:8" x14ac:dyDescent="0.2">
      <c r="G132" s="3"/>
      <c r="H132" s="3"/>
    </row>
    <row r="133" spans="7:8" x14ac:dyDescent="0.2">
      <c r="G133" s="3"/>
      <c r="H133" s="3"/>
    </row>
    <row r="134" spans="7:8" x14ac:dyDescent="0.2">
      <c r="G134" s="3"/>
      <c r="H134" s="3"/>
    </row>
    <row r="135" spans="7:8" x14ac:dyDescent="0.2">
      <c r="G135" s="3"/>
      <c r="H135" s="3"/>
    </row>
    <row r="136" spans="7:8" x14ac:dyDescent="0.2">
      <c r="G136" s="3"/>
      <c r="H136" s="3"/>
    </row>
    <row r="137" spans="7:8" x14ac:dyDescent="0.2">
      <c r="G137" s="3"/>
      <c r="H137" s="3"/>
    </row>
    <row r="138" spans="7:8" x14ac:dyDescent="0.2">
      <c r="G138" s="3"/>
      <c r="H138" s="3"/>
    </row>
    <row r="139" spans="7:8" x14ac:dyDescent="0.2">
      <c r="G139" s="3"/>
      <c r="H139" s="3"/>
    </row>
    <row r="140" spans="7:8" x14ac:dyDescent="0.2">
      <c r="G140" s="3"/>
      <c r="H140" s="3"/>
    </row>
    <row r="141" spans="7:8" x14ac:dyDescent="0.2">
      <c r="G141" s="3"/>
      <c r="H141" s="3"/>
    </row>
    <row r="142" spans="7:8" x14ac:dyDescent="0.2">
      <c r="G142" s="3"/>
      <c r="H142" s="3"/>
    </row>
    <row r="143" spans="7:8" x14ac:dyDescent="0.2">
      <c r="G143" s="3"/>
      <c r="H143" s="3"/>
    </row>
    <row r="144" spans="7:8" x14ac:dyDescent="0.2">
      <c r="G144" s="3"/>
      <c r="H144" s="3"/>
    </row>
    <row r="145" spans="7:8" x14ac:dyDescent="0.2">
      <c r="G145" s="3"/>
      <c r="H145" s="3"/>
    </row>
    <row r="146" spans="7:8" x14ac:dyDescent="0.2">
      <c r="G146" s="3"/>
      <c r="H146" s="3"/>
    </row>
    <row r="147" spans="7:8" x14ac:dyDescent="0.2">
      <c r="G147" s="3"/>
      <c r="H147" s="3"/>
    </row>
    <row r="148" spans="7:8" x14ac:dyDescent="0.2">
      <c r="G148" s="3"/>
      <c r="H148" s="3"/>
    </row>
    <row r="149" spans="7:8" x14ac:dyDescent="0.2">
      <c r="G149" s="3"/>
      <c r="H149" s="3"/>
    </row>
    <row r="150" spans="7:8" x14ac:dyDescent="0.2">
      <c r="G150" s="3"/>
      <c r="H150" s="3"/>
    </row>
    <row r="151" spans="7:8" x14ac:dyDescent="0.2">
      <c r="G151" s="3"/>
      <c r="H151" s="3"/>
    </row>
    <row r="152" spans="7:8" x14ac:dyDescent="0.2">
      <c r="G152" s="3"/>
      <c r="H152" s="3"/>
    </row>
    <row r="153" spans="7:8" x14ac:dyDescent="0.2">
      <c r="G153" s="3"/>
      <c r="H153" s="3"/>
    </row>
    <row r="154" spans="7:8" x14ac:dyDescent="0.2">
      <c r="G154" s="3"/>
      <c r="H154" s="3"/>
    </row>
    <row r="155" spans="7:8" x14ac:dyDescent="0.2">
      <c r="G155" s="3"/>
      <c r="H155" s="3"/>
    </row>
    <row r="156" spans="7:8" x14ac:dyDescent="0.2">
      <c r="G156" s="3"/>
      <c r="H156" s="3"/>
    </row>
    <row r="157" spans="7:8" x14ac:dyDescent="0.2">
      <c r="G157" s="3"/>
      <c r="H157" s="3"/>
    </row>
    <row r="158" spans="7:8" x14ac:dyDescent="0.2">
      <c r="G158" s="3"/>
      <c r="H158" s="3"/>
    </row>
    <row r="159" spans="7:8" x14ac:dyDescent="0.2">
      <c r="G159" s="3"/>
      <c r="H159" s="3"/>
    </row>
    <row r="160" spans="7:8" x14ac:dyDescent="0.2">
      <c r="G160" s="3"/>
      <c r="H160" s="3"/>
    </row>
    <row r="161" spans="7:8" x14ac:dyDescent="0.2">
      <c r="G161" s="3"/>
      <c r="H161" s="3"/>
    </row>
    <row r="162" spans="7:8" x14ac:dyDescent="0.2">
      <c r="G162" s="3"/>
      <c r="H162" s="3"/>
    </row>
    <row r="163" spans="7:8" x14ac:dyDescent="0.2">
      <c r="G163" s="3"/>
      <c r="H163" s="3"/>
    </row>
    <row r="164" spans="7:8" x14ac:dyDescent="0.2">
      <c r="G164" s="3"/>
      <c r="H164" s="3"/>
    </row>
    <row r="165" spans="7:8" x14ac:dyDescent="0.2">
      <c r="G165" s="3"/>
      <c r="H165" s="3"/>
    </row>
    <row r="166" spans="7:8" x14ac:dyDescent="0.2">
      <c r="G166" s="3"/>
      <c r="H166" s="3"/>
    </row>
    <row r="167" spans="7:8" x14ac:dyDescent="0.2">
      <c r="G167" s="3"/>
      <c r="H167" s="3"/>
    </row>
    <row r="168" spans="7:8" x14ac:dyDescent="0.2">
      <c r="G168" s="3"/>
      <c r="H168" s="3"/>
    </row>
    <row r="169" spans="7:8" x14ac:dyDescent="0.2">
      <c r="G169" s="3"/>
      <c r="H169" s="3"/>
    </row>
    <row r="170" spans="7:8" x14ac:dyDescent="0.2">
      <c r="G170" s="3"/>
      <c r="H170" s="3"/>
    </row>
    <row r="171" spans="7:8" x14ac:dyDescent="0.2">
      <c r="G171" s="3"/>
      <c r="H171" s="3"/>
    </row>
    <row r="172" spans="7:8" x14ac:dyDescent="0.2">
      <c r="G172" s="3"/>
      <c r="H172" s="3"/>
    </row>
    <row r="173" spans="7:8" x14ac:dyDescent="0.2">
      <c r="G173" s="3"/>
      <c r="H173" s="3"/>
    </row>
    <row r="174" spans="7:8" x14ac:dyDescent="0.2">
      <c r="G174" s="3"/>
      <c r="H174" s="3"/>
    </row>
    <row r="175" spans="7:8" x14ac:dyDescent="0.2">
      <c r="G175" s="3"/>
      <c r="H175" s="3"/>
    </row>
    <row r="176" spans="7:8" x14ac:dyDescent="0.2">
      <c r="G176" s="3"/>
      <c r="H176" s="3"/>
    </row>
    <row r="177" spans="7:8" x14ac:dyDescent="0.2">
      <c r="G177" s="3"/>
      <c r="H177" s="3"/>
    </row>
    <row r="178" spans="7:8" x14ac:dyDescent="0.2">
      <c r="G178" s="3"/>
      <c r="H178" s="3"/>
    </row>
    <row r="179" spans="7:8" x14ac:dyDescent="0.2">
      <c r="G179" s="3"/>
      <c r="H179" s="3"/>
    </row>
    <row r="180" spans="7:8" x14ac:dyDescent="0.2">
      <c r="G180" s="3"/>
      <c r="H180" s="3"/>
    </row>
    <row r="181" spans="7:8" x14ac:dyDescent="0.2">
      <c r="G181" s="3"/>
      <c r="H181" s="3"/>
    </row>
    <row r="182" spans="7:8" x14ac:dyDescent="0.2">
      <c r="G182" s="3"/>
      <c r="H182" s="3"/>
    </row>
    <row r="183" spans="7:8" x14ac:dyDescent="0.2">
      <c r="G183" s="3"/>
      <c r="H183" s="3"/>
    </row>
    <row r="184" spans="7:8" x14ac:dyDescent="0.2">
      <c r="G184" s="3"/>
      <c r="H184" s="3"/>
    </row>
    <row r="185" spans="7:8" x14ac:dyDescent="0.2">
      <c r="G185" s="3"/>
      <c r="H185" s="3"/>
    </row>
    <row r="186" spans="7:8" x14ac:dyDescent="0.2">
      <c r="G186" s="3"/>
      <c r="H186" s="3"/>
    </row>
    <row r="187" spans="7:8" x14ac:dyDescent="0.2">
      <c r="G187" s="3"/>
      <c r="H187" s="3"/>
    </row>
    <row r="188" spans="7:8" x14ac:dyDescent="0.2">
      <c r="G188" s="3"/>
      <c r="H188" s="3"/>
    </row>
    <row r="189" spans="7:8" x14ac:dyDescent="0.2">
      <c r="G189" s="3"/>
      <c r="H189" s="3"/>
    </row>
    <row r="190" spans="7:8" x14ac:dyDescent="0.2">
      <c r="G190" s="3"/>
      <c r="H190" s="3"/>
    </row>
    <row r="191" spans="7:8" x14ac:dyDescent="0.2">
      <c r="G191" s="3"/>
      <c r="H191" s="3"/>
    </row>
    <row r="192" spans="7:8" x14ac:dyDescent="0.2">
      <c r="G192" s="3"/>
      <c r="H192" s="3"/>
    </row>
    <row r="193" spans="7:8" x14ac:dyDescent="0.2">
      <c r="G193" s="3"/>
      <c r="H193" s="3"/>
    </row>
    <row r="194" spans="7:8" x14ac:dyDescent="0.2">
      <c r="G194" s="3"/>
      <c r="H194" s="3"/>
    </row>
    <row r="195" spans="7:8" x14ac:dyDescent="0.2">
      <c r="G195" s="3"/>
      <c r="H195" s="3"/>
    </row>
    <row r="196" spans="7:8" x14ac:dyDescent="0.2">
      <c r="G196" s="3"/>
      <c r="H196" s="3"/>
    </row>
    <row r="197" spans="7:8" x14ac:dyDescent="0.2">
      <c r="G197" s="3"/>
      <c r="H197" s="3"/>
    </row>
    <row r="198" spans="7:8" x14ac:dyDescent="0.2">
      <c r="G198" s="3"/>
      <c r="H198" s="3"/>
    </row>
    <row r="199" spans="7:8" x14ac:dyDescent="0.2">
      <c r="G199" s="3"/>
      <c r="H199" s="3"/>
    </row>
    <row r="200" spans="7:8" x14ac:dyDescent="0.2">
      <c r="G200" s="3"/>
      <c r="H200" s="3"/>
    </row>
    <row r="201" spans="7:8" x14ac:dyDescent="0.2">
      <c r="G201" s="3"/>
      <c r="H201" s="3"/>
    </row>
    <row r="202" spans="7:8" x14ac:dyDescent="0.2">
      <c r="G202" s="3"/>
      <c r="H202" s="3"/>
    </row>
    <row r="203" spans="7:8" x14ac:dyDescent="0.2">
      <c r="G203" s="3"/>
      <c r="H203" s="3"/>
    </row>
    <row r="204" spans="7:8" x14ac:dyDescent="0.2">
      <c r="G204" s="3"/>
      <c r="H204" s="3"/>
    </row>
    <row r="205" spans="7:8" x14ac:dyDescent="0.2">
      <c r="G205" s="3"/>
      <c r="H205" s="3"/>
    </row>
    <row r="206" spans="7:8" x14ac:dyDescent="0.2">
      <c r="G206" s="3"/>
      <c r="H206" s="3"/>
    </row>
    <row r="207" spans="7:8" x14ac:dyDescent="0.2">
      <c r="G207" s="3"/>
      <c r="H207" s="3"/>
    </row>
    <row r="208" spans="7:8" x14ac:dyDescent="0.2">
      <c r="G208" s="3"/>
      <c r="H208" s="3"/>
    </row>
    <row r="209" spans="7:8" x14ac:dyDescent="0.2">
      <c r="G209" s="3"/>
      <c r="H209" s="3"/>
    </row>
    <row r="210" spans="7:8" x14ac:dyDescent="0.2">
      <c r="G210" s="3"/>
      <c r="H210" s="3"/>
    </row>
    <row r="211" spans="7:8" x14ac:dyDescent="0.2">
      <c r="G211" s="3"/>
      <c r="H211" s="3"/>
    </row>
    <row r="212" spans="7:8" x14ac:dyDescent="0.2">
      <c r="G212" s="3"/>
      <c r="H212" s="3"/>
    </row>
    <row r="213" spans="7:8" x14ac:dyDescent="0.2">
      <c r="G213" s="3"/>
      <c r="H213" s="3"/>
    </row>
    <row r="214" spans="7:8" x14ac:dyDescent="0.2">
      <c r="G214" s="3"/>
      <c r="H214" s="3"/>
    </row>
    <row r="215" spans="7:8" x14ac:dyDescent="0.2">
      <c r="G215" s="3"/>
      <c r="H215" s="3"/>
    </row>
    <row r="216" spans="7:8" x14ac:dyDescent="0.2">
      <c r="G216" s="3"/>
      <c r="H216" s="3"/>
    </row>
    <row r="217" spans="7:8" x14ac:dyDescent="0.2">
      <c r="G217" s="3"/>
      <c r="H217" s="3"/>
    </row>
    <row r="218" spans="7:8" x14ac:dyDescent="0.2">
      <c r="G218" s="3"/>
      <c r="H218" s="3"/>
    </row>
    <row r="219" spans="7:8" x14ac:dyDescent="0.2">
      <c r="G219" s="3"/>
      <c r="H219" s="3"/>
    </row>
    <row r="220" spans="7:8" x14ac:dyDescent="0.2">
      <c r="G220" s="3"/>
      <c r="H220" s="3"/>
    </row>
    <row r="221" spans="7:8" x14ac:dyDescent="0.2">
      <c r="G221" s="3"/>
      <c r="H221" s="3"/>
    </row>
    <row r="222" spans="7:8" x14ac:dyDescent="0.2">
      <c r="G222" s="3"/>
      <c r="H222" s="3"/>
    </row>
    <row r="223" spans="7:8" x14ac:dyDescent="0.2">
      <c r="G223" s="3"/>
      <c r="H223" s="3"/>
    </row>
    <row r="224" spans="7:8" x14ac:dyDescent="0.2">
      <c r="G224" s="3"/>
      <c r="H224" s="3"/>
    </row>
    <row r="225" spans="7:8" x14ac:dyDescent="0.2">
      <c r="G225" s="3"/>
      <c r="H225" s="3"/>
    </row>
    <row r="226" spans="7:8" x14ac:dyDescent="0.2">
      <c r="G226" s="3"/>
      <c r="H226" s="3"/>
    </row>
    <row r="227" spans="7:8" x14ac:dyDescent="0.2">
      <c r="G227" s="3"/>
      <c r="H227" s="3"/>
    </row>
    <row r="228" spans="7:8" x14ac:dyDescent="0.2">
      <c r="G228" s="3"/>
      <c r="H228" s="3"/>
    </row>
    <row r="229" spans="7:8" x14ac:dyDescent="0.2">
      <c r="G229" s="3"/>
      <c r="H229" s="3"/>
    </row>
    <row r="230" spans="7:8" x14ac:dyDescent="0.2">
      <c r="G230" s="3"/>
      <c r="H230" s="3"/>
    </row>
    <row r="231" spans="7:8" x14ac:dyDescent="0.2">
      <c r="G231" s="3"/>
      <c r="H231" s="3"/>
    </row>
    <row r="232" spans="7:8" x14ac:dyDescent="0.2">
      <c r="G232" s="3"/>
      <c r="H232" s="3"/>
    </row>
    <row r="233" spans="7:8" x14ac:dyDescent="0.2">
      <c r="G233" s="3"/>
      <c r="H233" s="3"/>
    </row>
    <row r="234" spans="7:8" x14ac:dyDescent="0.2">
      <c r="G234" s="3"/>
      <c r="H234" s="3"/>
    </row>
    <row r="235" spans="7:8" x14ac:dyDescent="0.2">
      <c r="G235" s="3"/>
      <c r="H235" s="3"/>
    </row>
    <row r="236" spans="7:8" x14ac:dyDescent="0.2">
      <c r="G236" s="3"/>
      <c r="H236" s="3"/>
    </row>
    <row r="237" spans="7:8" x14ac:dyDescent="0.2">
      <c r="G237" s="3"/>
      <c r="H237" s="3"/>
    </row>
    <row r="238" spans="7:8" x14ac:dyDescent="0.2">
      <c r="G238" s="3"/>
      <c r="H238" s="3"/>
    </row>
    <row r="239" spans="7:8" x14ac:dyDescent="0.2">
      <c r="G239" s="3"/>
      <c r="H239" s="3"/>
    </row>
    <row r="240" spans="7:8" x14ac:dyDescent="0.2">
      <c r="G240" s="3"/>
      <c r="H240" s="3"/>
    </row>
    <row r="241" spans="7:8" x14ac:dyDescent="0.2">
      <c r="G241" s="3"/>
      <c r="H241" s="3"/>
    </row>
    <row r="242" spans="7:8" x14ac:dyDescent="0.2">
      <c r="G242" s="3"/>
      <c r="H242" s="3"/>
    </row>
    <row r="243" spans="7:8" x14ac:dyDescent="0.2">
      <c r="G243" s="3"/>
      <c r="H243" s="3"/>
    </row>
    <row r="244" spans="7:8" x14ac:dyDescent="0.2">
      <c r="G244" s="3"/>
      <c r="H244" s="3"/>
    </row>
    <row r="245" spans="7:8" x14ac:dyDescent="0.2">
      <c r="G245" s="3"/>
      <c r="H245" s="3"/>
    </row>
    <row r="246" spans="7:8" x14ac:dyDescent="0.2">
      <c r="G246" s="3"/>
      <c r="H246" s="3"/>
    </row>
    <row r="247" spans="7:8" x14ac:dyDescent="0.2">
      <c r="G247" s="3"/>
      <c r="H247" s="3"/>
    </row>
    <row r="248" spans="7:8" x14ac:dyDescent="0.2">
      <c r="G248" s="3"/>
      <c r="H248" s="3"/>
    </row>
    <row r="249" spans="7:8" x14ac:dyDescent="0.2">
      <c r="G249" s="3"/>
      <c r="H249" s="3"/>
    </row>
    <row r="250" spans="7:8" x14ac:dyDescent="0.2">
      <c r="G250" s="3"/>
      <c r="H250" s="3"/>
    </row>
    <row r="251" spans="7:8" x14ac:dyDescent="0.2">
      <c r="G251" s="3"/>
      <c r="H251" s="3"/>
    </row>
    <row r="252" spans="7:8" x14ac:dyDescent="0.2">
      <c r="G252" s="3"/>
      <c r="H252" s="3"/>
    </row>
    <row r="253" spans="7:8" x14ac:dyDescent="0.2">
      <c r="G253" s="3"/>
      <c r="H253" s="3"/>
    </row>
    <row r="254" spans="7:8" x14ac:dyDescent="0.2">
      <c r="G254" s="3"/>
      <c r="H254" s="3"/>
    </row>
    <row r="255" spans="7:8" x14ac:dyDescent="0.2">
      <c r="G255" s="3"/>
      <c r="H255" s="3"/>
    </row>
    <row r="256" spans="7:8" x14ac:dyDescent="0.2">
      <c r="G256" s="3"/>
      <c r="H256" s="3"/>
    </row>
    <row r="257" spans="7:8" x14ac:dyDescent="0.2">
      <c r="G257" s="3"/>
      <c r="H257" s="3"/>
    </row>
    <row r="258" spans="7:8" x14ac:dyDescent="0.2">
      <c r="G258" s="3"/>
      <c r="H258" s="3"/>
    </row>
    <row r="259" spans="7:8" x14ac:dyDescent="0.2">
      <c r="G259" s="3"/>
      <c r="H259" s="3"/>
    </row>
    <row r="260" spans="7:8" x14ac:dyDescent="0.2">
      <c r="G260" s="3"/>
      <c r="H260" s="3"/>
    </row>
    <row r="261" spans="7:8" x14ac:dyDescent="0.2">
      <c r="G261" s="3"/>
      <c r="H261" s="3"/>
    </row>
    <row r="262" spans="7:8" x14ac:dyDescent="0.2">
      <c r="G262" s="3"/>
      <c r="H262" s="3"/>
    </row>
    <row r="263" spans="7:8" x14ac:dyDescent="0.2">
      <c r="G263" s="3"/>
      <c r="H263" s="3"/>
    </row>
    <row r="264" spans="7:8" x14ac:dyDescent="0.2">
      <c r="G264" s="3"/>
      <c r="H264" s="3"/>
    </row>
    <row r="265" spans="7:8" x14ac:dyDescent="0.2">
      <c r="G265" s="3"/>
      <c r="H265" s="3"/>
    </row>
    <row r="266" spans="7:8" x14ac:dyDescent="0.2">
      <c r="G266" s="3"/>
      <c r="H266" s="3"/>
    </row>
    <row r="267" spans="7:8" x14ac:dyDescent="0.2">
      <c r="G267" s="3"/>
      <c r="H267" s="3"/>
    </row>
    <row r="268" spans="7:8" x14ac:dyDescent="0.2">
      <c r="G268" s="3"/>
      <c r="H268" s="3"/>
    </row>
    <row r="269" spans="7:8" x14ac:dyDescent="0.2">
      <c r="G269" s="3"/>
      <c r="H269" s="3"/>
    </row>
    <row r="270" spans="7:8" x14ac:dyDescent="0.2">
      <c r="G270" s="3"/>
      <c r="H270" s="3"/>
    </row>
    <row r="271" spans="7:8" x14ac:dyDescent="0.2">
      <c r="G271" s="3"/>
      <c r="H271" s="3"/>
    </row>
    <row r="272" spans="7:8" x14ac:dyDescent="0.2">
      <c r="G272" s="3"/>
      <c r="H272" s="3"/>
    </row>
    <row r="273" spans="7:8" x14ac:dyDescent="0.2">
      <c r="G273" s="3"/>
      <c r="H273" s="3"/>
    </row>
    <row r="274" spans="7:8" x14ac:dyDescent="0.2">
      <c r="G274" s="3"/>
      <c r="H274" s="3"/>
    </row>
    <row r="275" spans="7:8" x14ac:dyDescent="0.2">
      <c r="G275" s="3"/>
      <c r="H275" s="3"/>
    </row>
    <row r="276" spans="7:8" x14ac:dyDescent="0.2">
      <c r="G276" s="3"/>
      <c r="H276" s="3"/>
    </row>
    <row r="277" spans="7:8" x14ac:dyDescent="0.2">
      <c r="G277" s="3"/>
      <c r="H277" s="3"/>
    </row>
    <row r="278" spans="7:8" x14ac:dyDescent="0.2">
      <c r="G278" s="3"/>
      <c r="H278" s="3"/>
    </row>
    <row r="279" spans="7:8" x14ac:dyDescent="0.2">
      <c r="G279" s="3"/>
      <c r="H279" s="3"/>
    </row>
    <row r="280" spans="7:8" x14ac:dyDescent="0.2">
      <c r="G280" s="3"/>
      <c r="H280" s="3"/>
    </row>
    <row r="281" spans="7:8" x14ac:dyDescent="0.2">
      <c r="G281" s="3"/>
      <c r="H281" s="3"/>
    </row>
    <row r="282" spans="7:8" x14ac:dyDescent="0.2">
      <c r="G282" s="3"/>
      <c r="H282" s="3"/>
    </row>
    <row r="283" spans="7:8" x14ac:dyDescent="0.2">
      <c r="G283" s="3"/>
      <c r="H283" s="3"/>
    </row>
    <row r="284" spans="7:8" x14ac:dyDescent="0.2">
      <c r="G284" s="3"/>
      <c r="H284" s="3"/>
    </row>
    <row r="285" spans="7:8" x14ac:dyDescent="0.2">
      <c r="G285" s="3"/>
      <c r="H285" s="3"/>
    </row>
    <row r="286" spans="7:8" x14ac:dyDescent="0.2">
      <c r="G286" s="3"/>
      <c r="H286" s="3"/>
    </row>
    <row r="287" spans="7:8" x14ac:dyDescent="0.2">
      <c r="G287" s="3"/>
      <c r="H287" s="3"/>
    </row>
    <row r="288" spans="7:8" x14ac:dyDescent="0.2">
      <c r="G288" s="3"/>
      <c r="H288" s="3"/>
    </row>
    <row r="289" spans="7:8" x14ac:dyDescent="0.2">
      <c r="G289" s="3"/>
      <c r="H289" s="3"/>
    </row>
    <row r="290" spans="7:8" x14ac:dyDescent="0.2">
      <c r="G290" s="3"/>
      <c r="H290" s="3"/>
    </row>
    <row r="291" spans="7:8" x14ac:dyDescent="0.2">
      <c r="G291" s="3"/>
      <c r="H291" s="3"/>
    </row>
    <row r="292" spans="7:8" x14ac:dyDescent="0.2">
      <c r="G292" s="3"/>
      <c r="H292" s="3"/>
    </row>
    <row r="293" spans="7:8" x14ac:dyDescent="0.2">
      <c r="G293" s="3"/>
      <c r="H293" s="3"/>
    </row>
    <row r="294" spans="7:8" x14ac:dyDescent="0.2">
      <c r="G294" s="3"/>
      <c r="H294" s="3"/>
    </row>
    <row r="295" spans="7:8" x14ac:dyDescent="0.2">
      <c r="G295" s="3"/>
      <c r="H295" s="3"/>
    </row>
    <row r="296" spans="7:8" x14ac:dyDescent="0.2">
      <c r="G296" s="3"/>
      <c r="H296" s="3"/>
    </row>
    <row r="297" spans="7:8" x14ac:dyDescent="0.2">
      <c r="G297" s="3"/>
      <c r="H297" s="3"/>
    </row>
    <row r="298" spans="7:8" x14ac:dyDescent="0.2">
      <c r="G298" s="3"/>
      <c r="H298" s="3"/>
    </row>
    <row r="299" spans="7:8" x14ac:dyDescent="0.2">
      <c r="G299" s="3"/>
      <c r="H299" s="3"/>
    </row>
    <row r="300" spans="7:8" x14ac:dyDescent="0.2">
      <c r="G300" s="3"/>
      <c r="H300" s="3"/>
    </row>
    <row r="301" spans="7:8" x14ac:dyDescent="0.2">
      <c r="G301" s="3"/>
      <c r="H301" s="3"/>
    </row>
    <row r="302" spans="7:8" x14ac:dyDescent="0.2">
      <c r="G302" s="3"/>
      <c r="H302" s="3"/>
    </row>
    <row r="303" spans="7:8" x14ac:dyDescent="0.2">
      <c r="G303" s="3"/>
      <c r="H303" s="3"/>
    </row>
    <row r="304" spans="7:8" x14ac:dyDescent="0.2">
      <c r="G304" s="3"/>
      <c r="H304" s="3"/>
    </row>
    <row r="305" spans="7:8" x14ac:dyDescent="0.2">
      <c r="G305" s="3"/>
      <c r="H305" s="3"/>
    </row>
    <row r="306" spans="7:8" x14ac:dyDescent="0.2">
      <c r="G306" s="3"/>
      <c r="H306" s="3"/>
    </row>
    <row r="307" spans="7:8" x14ac:dyDescent="0.2">
      <c r="G307" s="3"/>
      <c r="H307" s="3"/>
    </row>
    <row r="308" spans="7:8" x14ac:dyDescent="0.2">
      <c r="G308" s="3"/>
      <c r="H308" s="3"/>
    </row>
    <row r="309" spans="7:8" x14ac:dyDescent="0.2">
      <c r="G309" s="3"/>
      <c r="H309" s="3"/>
    </row>
    <row r="310" spans="7:8" x14ac:dyDescent="0.2">
      <c r="G310" s="3"/>
      <c r="H310" s="3"/>
    </row>
    <row r="311" spans="7:8" x14ac:dyDescent="0.2">
      <c r="G311" s="3"/>
      <c r="H311" s="3"/>
    </row>
    <row r="312" spans="7:8" x14ac:dyDescent="0.2">
      <c r="G312" s="3"/>
      <c r="H312" s="3"/>
    </row>
    <row r="313" spans="7:8" x14ac:dyDescent="0.2">
      <c r="G313" s="3"/>
      <c r="H313" s="3"/>
    </row>
    <row r="314" spans="7:8" x14ac:dyDescent="0.2">
      <c r="G314" s="3"/>
      <c r="H314" s="3"/>
    </row>
    <row r="315" spans="7:8" x14ac:dyDescent="0.2">
      <c r="G315" s="3"/>
      <c r="H315" s="3"/>
    </row>
    <row r="316" spans="7:8" x14ac:dyDescent="0.2">
      <c r="G316" s="3"/>
      <c r="H316" s="3"/>
    </row>
    <row r="317" spans="7:8" x14ac:dyDescent="0.2">
      <c r="G317" s="3"/>
      <c r="H317" s="3"/>
    </row>
    <row r="318" spans="7:8" x14ac:dyDescent="0.2">
      <c r="G318" s="3"/>
      <c r="H318" s="3"/>
    </row>
    <row r="319" spans="7:8" x14ac:dyDescent="0.2">
      <c r="G319" s="3"/>
      <c r="H319" s="3"/>
    </row>
    <row r="320" spans="7:8" x14ac:dyDescent="0.2">
      <c r="G320" s="3"/>
      <c r="H320" s="3"/>
    </row>
    <row r="321" spans="7:8" x14ac:dyDescent="0.2">
      <c r="G321" s="3"/>
      <c r="H321" s="3"/>
    </row>
    <row r="322" spans="7:8" x14ac:dyDescent="0.2">
      <c r="G322" s="3"/>
      <c r="H322" s="3"/>
    </row>
    <row r="323" spans="7:8" x14ac:dyDescent="0.2">
      <c r="G323" s="3"/>
      <c r="H323" s="3"/>
    </row>
    <row r="324" spans="7:8" x14ac:dyDescent="0.2">
      <c r="G324" s="3"/>
      <c r="H324" s="3"/>
    </row>
    <row r="325" spans="7:8" x14ac:dyDescent="0.2">
      <c r="G325" s="3"/>
      <c r="H325" s="3"/>
    </row>
    <row r="326" spans="7:8" x14ac:dyDescent="0.2">
      <c r="G326" s="3"/>
      <c r="H326" s="3"/>
    </row>
    <row r="327" spans="7:8" x14ac:dyDescent="0.2">
      <c r="G327" s="3"/>
      <c r="H327" s="3"/>
    </row>
  </sheetData>
  <pageMargins left="0.39370078740157483" right="0.39370078740157483" top="0.39370078740157483" bottom="0.78740157480314965" header="0.51181102362204722" footer="0.51181102362204722"/>
  <pageSetup paperSize="9" scale="85" orientation="portrait" horizontalDpi="300" verticalDpi="300" r:id="rId1"/>
  <headerFooter alignWithMargins="0">
    <oddFooter>Stránka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3F00F-530D-455C-8306-9769082B335D}">
  <sheetPr>
    <tabColor theme="8" tint="0.39997558519241921"/>
  </sheetPr>
  <dimension ref="A1:J65"/>
  <sheetViews>
    <sheetView zoomScaleNormal="100" workbookViewId="0">
      <pane ySplit="13" topLeftCell="A14" activePane="bottomLeft" state="frozen"/>
      <selection sqref="A1:IV8 I65536:IV65536 I65536:IV65536 IV65536 DQ65536:IV65536 I65536:IV65536 I65536:IV65536 IV65536 A1:E1 I1:IV65536 L26127:DM65536 IV2:IV5 IV9:IV65536 A65536 I1:IV5 IV65536 IV65536 IV65536 IV65536 A65536:CX65536"/>
      <selection pane="bottomLeft" activeCell="E12" sqref="E12"/>
    </sheetView>
  </sheetViews>
  <sheetFormatPr defaultColWidth="9.140625" defaultRowHeight="12.75" x14ac:dyDescent="0.2"/>
  <cols>
    <col min="1" max="2" width="10.5703125" style="3" customWidth="1"/>
    <col min="3" max="3" width="47.7109375" style="1" customWidth="1"/>
    <col min="4" max="4" width="14.5703125" style="2" customWidth="1"/>
    <col min="5" max="5" width="14.28515625" style="16" customWidth="1"/>
    <col min="6" max="6" width="9.140625" style="1"/>
    <col min="7" max="8" width="14.42578125" style="3" customWidth="1"/>
    <col min="9" max="9" width="17.42578125" style="1" bestFit="1" customWidth="1"/>
    <col min="10" max="16384" width="9.140625" style="1"/>
  </cols>
  <sheetData>
    <row r="1" spans="1:10" ht="11.25" customHeight="1" x14ac:dyDescent="0.2">
      <c r="A1" s="20"/>
      <c r="B1" s="20"/>
      <c r="C1" s="21"/>
      <c r="D1" s="22"/>
      <c r="E1" s="23"/>
    </row>
    <row r="2" spans="1:10" x14ac:dyDescent="0.2">
      <c r="A2" s="20"/>
      <c r="B2" s="20"/>
      <c r="C2" s="21"/>
      <c r="D2" s="22"/>
      <c r="E2" s="23"/>
    </row>
    <row r="3" spans="1:10" ht="10.5" customHeight="1" x14ac:dyDescent="0.2">
      <c r="A3" s="4"/>
      <c r="B3" s="4"/>
      <c r="C3" s="5"/>
      <c r="D3" s="6"/>
      <c r="E3" s="7"/>
    </row>
    <row r="4" spans="1:10" ht="10.5" customHeight="1" x14ac:dyDescent="0.2">
      <c r="A4" s="8"/>
      <c r="B4" s="8"/>
      <c r="C4" s="9"/>
      <c r="D4" s="10"/>
      <c r="E4" s="11"/>
    </row>
    <row r="5" spans="1:10" ht="10.5" customHeight="1" x14ac:dyDescent="0.2">
      <c r="A5" s="8"/>
      <c r="B5" s="8"/>
      <c r="C5" s="9"/>
      <c r="D5" s="10"/>
      <c r="E5" s="11"/>
    </row>
    <row r="6" spans="1:10" ht="12.75" customHeight="1" x14ac:dyDescent="0.2">
      <c r="A6" s="12"/>
      <c r="B6" s="13"/>
      <c r="C6" s="14"/>
      <c r="D6" s="13"/>
      <c r="E6" s="7"/>
    </row>
    <row r="7" spans="1:10" ht="8.25" customHeight="1" x14ac:dyDescent="0.2">
      <c r="A7" s="15"/>
      <c r="B7" s="13"/>
      <c r="C7" s="5"/>
      <c r="D7" s="18"/>
      <c r="E7" s="19"/>
    </row>
    <row r="8" spans="1:10" ht="29.25" customHeight="1" x14ac:dyDescent="0.2">
      <c r="A8" s="27"/>
      <c r="B8" s="27"/>
      <c r="D8" s="27"/>
      <c r="E8" s="24"/>
    </row>
    <row r="9" spans="1:10" ht="12" customHeight="1" x14ac:dyDescent="0.2">
      <c r="A9" s="29"/>
      <c r="B9" s="29"/>
      <c r="C9" s="29"/>
      <c r="D9" s="36"/>
      <c r="E9" s="54" t="s">
        <v>787</v>
      </c>
    </row>
    <row r="10" spans="1:10" ht="22.5" customHeight="1" x14ac:dyDescent="0.2">
      <c r="A10" s="29"/>
      <c r="B10" s="29"/>
      <c r="C10" s="29"/>
      <c r="D10" s="36"/>
      <c r="E10" s="54" t="s">
        <v>3</v>
      </c>
    </row>
    <row r="11" spans="1:10" ht="12" customHeight="1" x14ac:dyDescent="0.2">
      <c r="A11" s="30"/>
      <c r="B11" s="29"/>
      <c r="C11" s="31" t="s">
        <v>114</v>
      </c>
      <c r="D11" s="1"/>
      <c r="E11" s="1"/>
    </row>
    <row r="12" spans="1:10" ht="12" customHeight="1" x14ac:dyDescent="0.2">
      <c r="A12" s="30"/>
      <c r="B12" s="29"/>
      <c r="C12" s="56"/>
      <c r="D12" s="43" t="s">
        <v>5</v>
      </c>
      <c r="E12" s="44">
        <v>0</v>
      </c>
    </row>
    <row r="13" spans="1:10" ht="12" customHeight="1" x14ac:dyDescent="0.2">
      <c r="A13" s="32" t="s">
        <v>235</v>
      </c>
      <c r="B13" s="32" t="s">
        <v>1</v>
      </c>
      <c r="C13" s="32" t="s">
        <v>0</v>
      </c>
      <c r="D13" s="33" t="s">
        <v>236</v>
      </c>
      <c r="E13" s="33" t="s">
        <v>2</v>
      </c>
      <c r="G13" s="60" t="s">
        <v>675</v>
      </c>
      <c r="H13" s="60" t="s">
        <v>676</v>
      </c>
    </row>
    <row r="14" spans="1:10" ht="12" customHeight="1" x14ac:dyDescent="0.2">
      <c r="A14" s="25">
        <v>4032567</v>
      </c>
      <c r="B14" s="25" t="s">
        <v>191</v>
      </c>
      <c r="C14" s="26" t="s">
        <v>115</v>
      </c>
      <c r="D14" s="57">
        <v>58.2</v>
      </c>
      <c r="E14" s="37">
        <f t="shared" ref="E14:E35" si="0">D14-(D14*$E$12)</f>
        <v>58.2</v>
      </c>
      <c r="F14" s="55"/>
      <c r="G14" s="3">
        <v>6</v>
      </c>
      <c r="H14" s="3">
        <v>3</v>
      </c>
      <c r="J14" s="16"/>
    </row>
    <row r="15" spans="1:10" ht="12" customHeight="1" x14ac:dyDescent="0.2">
      <c r="A15" s="25">
        <v>4032568</v>
      </c>
      <c r="B15" s="25" t="s">
        <v>192</v>
      </c>
      <c r="C15" s="26" t="s">
        <v>116</v>
      </c>
      <c r="D15" s="57">
        <v>104.35000000000001</v>
      </c>
      <c r="E15" s="37">
        <f t="shared" si="0"/>
        <v>104.35000000000001</v>
      </c>
      <c r="F15" s="55"/>
      <c r="G15" s="3">
        <v>4</v>
      </c>
      <c r="H15" s="3">
        <v>2</v>
      </c>
      <c r="J15" s="16"/>
    </row>
    <row r="16" spans="1:10" ht="12" customHeight="1" x14ac:dyDescent="0.2">
      <c r="A16" s="25">
        <v>4049172</v>
      </c>
      <c r="B16" s="25" t="s">
        <v>275</v>
      </c>
      <c r="C16" s="26" t="s">
        <v>285</v>
      </c>
      <c r="D16" s="57">
        <v>142.45000000000002</v>
      </c>
      <c r="E16" s="37">
        <f t="shared" si="0"/>
        <v>142.45000000000002</v>
      </c>
      <c r="F16" s="55"/>
      <c r="G16" s="3">
        <v>2</v>
      </c>
      <c r="H16" s="3">
        <v>1</v>
      </c>
      <c r="J16" s="16"/>
    </row>
    <row r="17" spans="1:10" ht="12" customHeight="1" x14ac:dyDescent="0.2">
      <c r="A17" s="25">
        <v>4032559</v>
      </c>
      <c r="B17" s="25"/>
      <c r="C17" s="26" t="s">
        <v>237</v>
      </c>
      <c r="D17" s="57">
        <v>56.050000000000004</v>
      </c>
      <c r="E17" s="37">
        <f t="shared" si="0"/>
        <v>56.050000000000004</v>
      </c>
      <c r="F17" s="55"/>
      <c r="G17" s="3">
        <v>6</v>
      </c>
      <c r="H17" s="3">
        <v>3</v>
      </c>
      <c r="J17" s="16"/>
    </row>
    <row r="18" spans="1:10" ht="12" customHeight="1" x14ac:dyDescent="0.2">
      <c r="A18" s="25">
        <v>4032560</v>
      </c>
      <c r="B18" s="25"/>
      <c r="C18" s="26" t="s">
        <v>238</v>
      </c>
      <c r="D18" s="57">
        <v>97.95</v>
      </c>
      <c r="E18" s="37">
        <f t="shared" si="0"/>
        <v>97.95</v>
      </c>
      <c r="F18" s="55"/>
      <c r="G18" s="3">
        <v>4</v>
      </c>
      <c r="H18" s="3">
        <v>2</v>
      </c>
      <c r="J18" s="16"/>
    </row>
    <row r="19" spans="1:10" ht="12" customHeight="1" x14ac:dyDescent="0.2">
      <c r="A19" s="25">
        <v>4049171</v>
      </c>
      <c r="B19" s="25" t="s">
        <v>276</v>
      </c>
      <c r="C19" s="26" t="s">
        <v>286</v>
      </c>
      <c r="D19" s="57">
        <v>116.75</v>
      </c>
      <c r="E19" s="37">
        <f t="shared" si="0"/>
        <v>116.75</v>
      </c>
      <c r="F19" s="55"/>
      <c r="G19" s="3">
        <v>2</v>
      </c>
      <c r="H19" s="3">
        <v>1</v>
      </c>
      <c r="J19" s="16"/>
    </row>
    <row r="20" spans="1:10" ht="12" customHeight="1" x14ac:dyDescent="0.2">
      <c r="A20" s="25">
        <v>4041157</v>
      </c>
      <c r="B20" s="25"/>
      <c r="C20" s="26" t="s">
        <v>229</v>
      </c>
      <c r="D20" s="57">
        <v>60.5</v>
      </c>
      <c r="E20" s="37">
        <f t="shared" si="0"/>
        <v>60.5</v>
      </c>
      <c r="F20" s="55"/>
      <c r="G20" s="3">
        <v>6</v>
      </c>
      <c r="H20" s="3">
        <v>3</v>
      </c>
      <c r="J20" s="16"/>
    </row>
    <row r="21" spans="1:10" ht="12" customHeight="1" x14ac:dyDescent="0.2">
      <c r="A21" s="25">
        <v>4041166</v>
      </c>
      <c r="B21" s="25"/>
      <c r="C21" s="26" t="s">
        <v>230</v>
      </c>
      <c r="D21" s="57">
        <v>101.80000000000001</v>
      </c>
      <c r="E21" s="37">
        <f t="shared" si="0"/>
        <v>101.80000000000001</v>
      </c>
      <c r="F21" s="55"/>
      <c r="G21" s="3">
        <v>4</v>
      </c>
      <c r="H21" s="3">
        <v>2</v>
      </c>
      <c r="J21" s="16"/>
    </row>
    <row r="22" spans="1:10" x14ac:dyDescent="0.2">
      <c r="A22" s="25">
        <v>4049181</v>
      </c>
      <c r="B22" s="25"/>
      <c r="C22" s="26" t="s">
        <v>287</v>
      </c>
      <c r="D22" s="57">
        <v>143.5</v>
      </c>
      <c r="E22" s="37">
        <f t="shared" si="0"/>
        <v>143.5</v>
      </c>
      <c r="F22" s="55"/>
      <c r="G22" s="3">
        <v>2</v>
      </c>
      <c r="H22" s="3">
        <v>1</v>
      </c>
      <c r="J22" s="16"/>
    </row>
    <row r="23" spans="1:10" x14ac:dyDescent="0.2">
      <c r="A23" s="25">
        <v>4032582</v>
      </c>
      <c r="B23" s="25" t="s">
        <v>193</v>
      </c>
      <c r="C23" s="26" t="s">
        <v>117</v>
      </c>
      <c r="D23" s="57">
        <v>56.35</v>
      </c>
      <c r="E23" s="37">
        <f t="shared" si="0"/>
        <v>56.35</v>
      </c>
      <c r="F23" s="55"/>
      <c r="G23" s="3">
        <v>6</v>
      </c>
      <c r="H23" s="3">
        <v>3</v>
      </c>
      <c r="J23" s="16"/>
    </row>
    <row r="24" spans="1:10" x14ac:dyDescent="0.2">
      <c r="A24" s="25">
        <v>4041156</v>
      </c>
      <c r="B24" s="25"/>
      <c r="C24" s="26" t="s">
        <v>231</v>
      </c>
      <c r="D24" s="57">
        <v>101.80000000000001</v>
      </c>
      <c r="E24" s="37">
        <f t="shared" si="0"/>
        <v>101.80000000000001</v>
      </c>
      <c r="F24" s="55"/>
      <c r="G24" s="3">
        <v>4</v>
      </c>
      <c r="H24" s="3">
        <v>2</v>
      </c>
      <c r="J24" s="16"/>
    </row>
    <row r="25" spans="1:10" x14ac:dyDescent="0.2">
      <c r="A25" s="25">
        <v>4049180</v>
      </c>
      <c r="B25" s="25"/>
      <c r="C25" s="26" t="s">
        <v>288</v>
      </c>
      <c r="D25" s="57">
        <v>176.15</v>
      </c>
      <c r="E25" s="37">
        <f t="shared" si="0"/>
        <v>176.15</v>
      </c>
      <c r="F25" s="55"/>
      <c r="G25" s="3">
        <v>2</v>
      </c>
      <c r="H25" s="3">
        <v>1</v>
      </c>
      <c r="J25" s="16"/>
    </row>
    <row r="26" spans="1:10" x14ac:dyDescent="0.2">
      <c r="A26" s="25">
        <v>4032601</v>
      </c>
      <c r="B26" s="25" t="s">
        <v>194</v>
      </c>
      <c r="C26" s="26" t="s">
        <v>118</v>
      </c>
      <c r="D26" s="57">
        <v>81.5</v>
      </c>
      <c r="E26" s="37">
        <f t="shared" si="0"/>
        <v>81.5</v>
      </c>
      <c r="F26" s="55"/>
      <c r="G26" s="3">
        <v>4</v>
      </c>
      <c r="H26" s="3">
        <v>2</v>
      </c>
      <c r="J26" s="16"/>
    </row>
    <row r="27" spans="1:10" x14ac:dyDescent="0.2">
      <c r="A27" s="25">
        <v>4032602</v>
      </c>
      <c r="B27" s="25" t="s">
        <v>195</v>
      </c>
      <c r="C27" s="26" t="s">
        <v>119</v>
      </c>
      <c r="D27" s="57">
        <v>138.20000000000002</v>
      </c>
      <c r="E27" s="37">
        <f t="shared" si="0"/>
        <v>138.20000000000002</v>
      </c>
      <c r="F27" s="55"/>
      <c r="G27" s="3">
        <v>2</v>
      </c>
      <c r="H27" s="3">
        <v>1</v>
      </c>
      <c r="J27" s="16"/>
    </row>
    <row r="28" spans="1:10" x14ac:dyDescent="0.2">
      <c r="A28" s="25">
        <v>4049173</v>
      </c>
      <c r="B28" s="25" t="s">
        <v>278</v>
      </c>
      <c r="C28" s="26" t="s">
        <v>289</v>
      </c>
      <c r="D28" s="57">
        <v>221.5</v>
      </c>
      <c r="E28" s="37">
        <f t="shared" si="0"/>
        <v>221.5</v>
      </c>
      <c r="F28" s="55"/>
      <c r="G28" s="3">
        <v>2</v>
      </c>
      <c r="H28" s="3">
        <v>1</v>
      </c>
      <c r="J28" s="16"/>
    </row>
    <row r="29" spans="1:10" x14ac:dyDescent="0.2">
      <c r="A29" s="25">
        <v>4041386</v>
      </c>
      <c r="B29" s="25"/>
      <c r="C29" s="26" t="s">
        <v>735</v>
      </c>
      <c r="D29" s="57">
        <v>49.900000000000006</v>
      </c>
      <c r="E29" s="37">
        <f t="shared" si="0"/>
        <v>49.900000000000006</v>
      </c>
      <c r="F29" s="55"/>
      <c r="G29" s="3">
        <v>4</v>
      </c>
      <c r="H29" s="3">
        <v>2</v>
      </c>
      <c r="J29" s="16"/>
    </row>
    <row r="30" spans="1:10" x14ac:dyDescent="0.2">
      <c r="A30" s="25">
        <v>4032638</v>
      </c>
      <c r="B30" s="25" t="s">
        <v>196</v>
      </c>
      <c r="C30" s="26" t="s">
        <v>120</v>
      </c>
      <c r="D30" s="57">
        <v>71.5</v>
      </c>
      <c r="E30" s="37">
        <f t="shared" si="0"/>
        <v>71.5</v>
      </c>
      <c r="F30" s="55"/>
      <c r="G30" s="3">
        <v>4</v>
      </c>
      <c r="H30" s="3">
        <v>2</v>
      </c>
      <c r="J30" s="16"/>
    </row>
    <row r="31" spans="1:10" x14ac:dyDescent="0.2">
      <c r="A31" s="25">
        <v>4032639</v>
      </c>
      <c r="B31" s="25" t="s">
        <v>197</v>
      </c>
      <c r="C31" s="26" t="s">
        <v>121</v>
      </c>
      <c r="D31" s="57">
        <v>109.30000000000001</v>
      </c>
      <c r="E31" s="37">
        <f t="shared" si="0"/>
        <v>109.30000000000001</v>
      </c>
      <c r="F31" s="55"/>
      <c r="G31" s="3">
        <v>4</v>
      </c>
      <c r="H31" s="3">
        <v>2</v>
      </c>
      <c r="J31" s="16"/>
    </row>
    <row r="32" spans="1:10" x14ac:dyDescent="0.2">
      <c r="A32" s="25">
        <v>4034542</v>
      </c>
      <c r="B32" s="25"/>
      <c r="C32" s="26" t="s">
        <v>232</v>
      </c>
      <c r="D32" s="57">
        <v>114.80000000000001</v>
      </c>
      <c r="E32" s="37">
        <f t="shared" si="0"/>
        <v>114.80000000000001</v>
      </c>
      <c r="F32" s="55"/>
      <c r="G32" s="3">
        <v>4</v>
      </c>
      <c r="H32" s="3">
        <v>2</v>
      </c>
      <c r="J32" s="16"/>
    </row>
    <row r="33" spans="1:10" x14ac:dyDescent="0.2">
      <c r="A33" s="25">
        <v>4049177</v>
      </c>
      <c r="B33" s="25" t="s">
        <v>279</v>
      </c>
      <c r="C33" s="26" t="s">
        <v>290</v>
      </c>
      <c r="D33" s="57">
        <v>139.30000000000001</v>
      </c>
      <c r="E33" s="37">
        <f t="shared" si="0"/>
        <v>139.30000000000001</v>
      </c>
      <c r="F33" s="55"/>
      <c r="G33" s="3">
        <v>2</v>
      </c>
      <c r="H33" s="3">
        <v>1</v>
      </c>
      <c r="J33" s="16"/>
    </row>
    <row r="34" spans="1:10" x14ac:dyDescent="0.2">
      <c r="A34" s="25">
        <v>4049174</v>
      </c>
      <c r="B34" s="25" t="s">
        <v>280</v>
      </c>
      <c r="C34" s="26" t="s">
        <v>291</v>
      </c>
      <c r="D34" s="57">
        <v>199.5</v>
      </c>
      <c r="E34" s="37">
        <f t="shared" si="0"/>
        <v>199.5</v>
      </c>
      <c r="F34" s="55"/>
      <c r="G34" s="3">
        <v>2</v>
      </c>
      <c r="H34" s="3">
        <v>1</v>
      </c>
      <c r="J34" s="16"/>
    </row>
    <row r="35" spans="1:10" x14ac:dyDescent="0.2">
      <c r="A35" s="25">
        <v>4032647</v>
      </c>
      <c r="B35" s="25" t="s">
        <v>198</v>
      </c>
      <c r="C35" s="26" t="s">
        <v>122</v>
      </c>
      <c r="D35" s="57">
        <v>66.55</v>
      </c>
      <c r="E35" s="37">
        <f t="shared" si="0"/>
        <v>66.55</v>
      </c>
      <c r="F35" s="55"/>
      <c r="G35" s="3">
        <v>6</v>
      </c>
      <c r="H35" s="3">
        <v>3</v>
      </c>
      <c r="J35" s="16"/>
    </row>
    <row r="36" spans="1:10" x14ac:dyDescent="0.2">
      <c r="A36" s="25">
        <v>4042912</v>
      </c>
      <c r="B36" s="25"/>
      <c r="C36" s="26" t="s">
        <v>239</v>
      </c>
      <c r="D36" s="57">
        <v>97.95</v>
      </c>
      <c r="E36" s="37">
        <f t="shared" ref="E36:E60" si="1">D36-(D36*$E$12)</f>
        <v>97.95</v>
      </c>
      <c r="F36" s="55"/>
      <c r="G36" s="3">
        <v>4</v>
      </c>
      <c r="H36" s="3">
        <v>2</v>
      </c>
      <c r="J36" s="16"/>
    </row>
    <row r="37" spans="1:10" x14ac:dyDescent="0.2">
      <c r="A37" s="25">
        <v>4032648</v>
      </c>
      <c r="B37" s="25" t="s">
        <v>199</v>
      </c>
      <c r="C37" s="26" t="s">
        <v>123</v>
      </c>
      <c r="D37" s="57">
        <v>145.05000000000001</v>
      </c>
      <c r="E37" s="37">
        <f t="shared" si="1"/>
        <v>145.05000000000001</v>
      </c>
      <c r="F37" s="55"/>
      <c r="G37" s="3">
        <v>3</v>
      </c>
      <c r="H37" s="3">
        <v>1</v>
      </c>
      <c r="J37" s="16"/>
    </row>
    <row r="38" spans="1:10" x14ac:dyDescent="0.2">
      <c r="A38" s="25">
        <v>4049182</v>
      </c>
      <c r="B38" s="25"/>
      <c r="C38" s="26" t="s">
        <v>292</v>
      </c>
      <c r="D38" s="57">
        <v>253.70000000000002</v>
      </c>
      <c r="E38" s="37">
        <f t="shared" si="1"/>
        <v>253.70000000000002</v>
      </c>
      <c r="F38" s="55"/>
      <c r="G38" s="3">
        <v>2</v>
      </c>
      <c r="H38" s="3">
        <v>1</v>
      </c>
      <c r="J38" s="16"/>
    </row>
    <row r="39" spans="1:10" x14ac:dyDescent="0.2">
      <c r="A39" s="25">
        <v>4032649</v>
      </c>
      <c r="B39" s="25" t="s">
        <v>716</v>
      </c>
      <c r="C39" s="26" t="s">
        <v>717</v>
      </c>
      <c r="D39" s="57">
        <v>9.2000000000000011</v>
      </c>
      <c r="E39" s="37">
        <f t="shared" si="1"/>
        <v>9.2000000000000011</v>
      </c>
      <c r="F39" s="55"/>
      <c r="G39" s="3">
        <v>40</v>
      </c>
      <c r="H39" s="3">
        <v>10</v>
      </c>
      <c r="J39" s="16"/>
    </row>
    <row r="40" spans="1:10" x14ac:dyDescent="0.2">
      <c r="A40" s="25">
        <v>4032650</v>
      </c>
      <c r="B40" s="25" t="s">
        <v>718</v>
      </c>
      <c r="C40" s="26" t="s">
        <v>719</v>
      </c>
      <c r="D40" s="57">
        <v>12.350000000000001</v>
      </c>
      <c r="E40" s="37">
        <f t="shared" si="1"/>
        <v>12.350000000000001</v>
      </c>
      <c r="F40" s="55"/>
      <c r="G40" s="3">
        <v>40</v>
      </c>
      <c r="H40" s="3">
        <v>10</v>
      </c>
      <c r="J40" s="16"/>
    </row>
    <row r="41" spans="1:10" x14ac:dyDescent="0.2">
      <c r="A41" s="25">
        <v>4032651</v>
      </c>
      <c r="B41" s="25" t="s">
        <v>720</v>
      </c>
      <c r="C41" s="26" t="s">
        <v>721</v>
      </c>
      <c r="D41" s="57">
        <v>13.5</v>
      </c>
      <c r="E41" s="37">
        <f t="shared" si="1"/>
        <v>13.5</v>
      </c>
      <c r="F41" s="55"/>
      <c r="G41" s="3">
        <v>40</v>
      </c>
      <c r="H41" s="3">
        <v>10</v>
      </c>
      <c r="J41" s="16"/>
    </row>
    <row r="42" spans="1:10" x14ac:dyDescent="0.2">
      <c r="A42" s="25">
        <v>4032658</v>
      </c>
      <c r="B42" s="25" t="s">
        <v>200</v>
      </c>
      <c r="C42" s="26" t="s">
        <v>124</v>
      </c>
      <c r="D42" s="57">
        <v>41.7</v>
      </c>
      <c r="E42" s="37">
        <f t="shared" si="1"/>
        <v>41.7</v>
      </c>
      <c r="F42" s="55"/>
      <c r="G42" s="3">
        <v>18</v>
      </c>
      <c r="H42" s="3">
        <v>3</v>
      </c>
      <c r="J42" s="16"/>
    </row>
    <row r="43" spans="1:10" x14ac:dyDescent="0.2">
      <c r="A43" s="25">
        <v>4032659</v>
      </c>
      <c r="B43" s="25" t="s">
        <v>201</v>
      </c>
      <c r="C43" s="26" t="s">
        <v>125</v>
      </c>
      <c r="D43" s="57">
        <v>73.850000000000009</v>
      </c>
      <c r="E43" s="37">
        <f t="shared" si="1"/>
        <v>73.850000000000009</v>
      </c>
      <c r="F43" s="55"/>
      <c r="G43" s="3">
        <v>8</v>
      </c>
      <c r="H43" s="3">
        <v>2</v>
      </c>
      <c r="J43" s="16"/>
    </row>
    <row r="44" spans="1:10" x14ac:dyDescent="0.2">
      <c r="A44" s="25">
        <v>4049168</v>
      </c>
      <c r="B44" s="25" t="s">
        <v>281</v>
      </c>
      <c r="C44" s="26" t="s">
        <v>293</v>
      </c>
      <c r="D44" s="57">
        <v>89.7</v>
      </c>
      <c r="E44" s="37">
        <f t="shared" si="1"/>
        <v>89.7</v>
      </c>
      <c r="F44" s="55"/>
      <c r="G44" s="3">
        <v>4</v>
      </c>
      <c r="H44" s="3">
        <v>2</v>
      </c>
      <c r="J44" s="16"/>
    </row>
    <row r="45" spans="1:10" x14ac:dyDescent="0.2">
      <c r="A45" s="25">
        <v>4032669</v>
      </c>
      <c r="B45" s="25" t="s">
        <v>202</v>
      </c>
      <c r="C45" s="26" t="s">
        <v>126</v>
      </c>
      <c r="D45" s="57">
        <v>30.200000000000003</v>
      </c>
      <c r="E45" s="37">
        <f t="shared" si="1"/>
        <v>30.200000000000003</v>
      </c>
      <c r="F45" s="55"/>
      <c r="G45" s="3">
        <v>18</v>
      </c>
      <c r="H45" s="3">
        <v>3</v>
      </c>
      <c r="J45" s="16"/>
    </row>
    <row r="46" spans="1:10" x14ac:dyDescent="0.2">
      <c r="A46" s="25">
        <v>4032670</v>
      </c>
      <c r="B46" s="25" t="s">
        <v>203</v>
      </c>
      <c r="C46" s="26" t="s">
        <v>127</v>
      </c>
      <c r="D46" s="57">
        <v>35.65</v>
      </c>
      <c r="E46" s="37">
        <f t="shared" si="1"/>
        <v>35.65</v>
      </c>
      <c r="F46" s="55"/>
      <c r="G46" s="3">
        <v>18</v>
      </c>
      <c r="H46" s="3">
        <v>3</v>
      </c>
      <c r="J46" s="16"/>
    </row>
    <row r="47" spans="1:10" x14ac:dyDescent="0.2">
      <c r="A47" s="25">
        <v>4032671</v>
      </c>
      <c r="B47" s="25" t="s">
        <v>204</v>
      </c>
      <c r="C47" s="26" t="s">
        <v>128</v>
      </c>
      <c r="D47" s="57">
        <v>56.150000000000006</v>
      </c>
      <c r="E47" s="37">
        <f t="shared" si="1"/>
        <v>56.150000000000006</v>
      </c>
      <c r="F47" s="55"/>
      <c r="G47" s="3">
        <v>8</v>
      </c>
      <c r="H47" s="3">
        <v>2</v>
      </c>
      <c r="J47" s="16"/>
    </row>
    <row r="48" spans="1:10" x14ac:dyDescent="0.2">
      <c r="A48" s="25">
        <v>4032672</v>
      </c>
      <c r="B48" s="25" t="s">
        <v>205</v>
      </c>
      <c r="C48" s="26" t="s">
        <v>129</v>
      </c>
      <c r="D48" s="57">
        <v>59.650000000000006</v>
      </c>
      <c r="E48" s="37">
        <f t="shared" si="1"/>
        <v>59.650000000000006</v>
      </c>
      <c r="F48" s="55"/>
      <c r="G48" s="3">
        <v>8</v>
      </c>
      <c r="H48" s="3">
        <v>2</v>
      </c>
      <c r="J48" s="16"/>
    </row>
    <row r="49" spans="1:10" x14ac:dyDescent="0.2">
      <c r="A49" s="25">
        <v>4049170</v>
      </c>
      <c r="B49" s="25" t="s">
        <v>282</v>
      </c>
      <c r="C49" s="26" t="s">
        <v>294</v>
      </c>
      <c r="D49" s="57">
        <v>72.2</v>
      </c>
      <c r="E49" s="37">
        <f t="shared" si="1"/>
        <v>72.2</v>
      </c>
      <c r="F49" s="55"/>
      <c r="G49" s="3">
        <v>4</v>
      </c>
      <c r="H49" s="3">
        <v>2</v>
      </c>
      <c r="J49" s="16"/>
    </row>
    <row r="50" spans="1:10" x14ac:dyDescent="0.2">
      <c r="A50" s="25">
        <v>4049169</v>
      </c>
      <c r="B50" s="25" t="s">
        <v>283</v>
      </c>
      <c r="C50" s="26" t="s">
        <v>295</v>
      </c>
      <c r="D50" s="57">
        <v>81.600000000000009</v>
      </c>
      <c r="E50" s="37">
        <f t="shared" si="1"/>
        <v>81.600000000000009</v>
      </c>
      <c r="F50" s="55"/>
      <c r="G50" s="3">
        <v>4</v>
      </c>
      <c r="H50" s="3">
        <v>2</v>
      </c>
      <c r="J50" s="16"/>
    </row>
    <row r="51" spans="1:10" x14ac:dyDescent="0.2">
      <c r="A51" s="25">
        <v>4032684</v>
      </c>
      <c r="B51" s="25" t="s">
        <v>206</v>
      </c>
      <c r="C51" s="26" t="s">
        <v>130</v>
      </c>
      <c r="D51" s="57">
        <v>34.550000000000004</v>
      </c>
      <c r="E51" s="37">
        <f t="shared" si="1"/>
        <v>34.550000000000004</v>
      </c>
      <c r="F51" s="55"/>
      <c r="G51" s="3">
        <v>12</v>
      </c>
      <c r="H51" s="3">
        <v>3</v>
      </c>
      <c r="J51" s="16"/>
    </row>
    <row r="52" spans="1:10" x14ac:dyDescent="0.2">
      <c r="A52" s="25">
        <v>4032685</v>
      </c>
      <c r="B52" s="25" t="s">
        <v>207</v>
      </c>
      <c r="C52" s="26" t="s">
        <v>131</v>
      </c>
      <c r="D52" s="57">
        <v>65.45</v>
      </c>
      <c r="E52" s="37">
        <f t="shared" si="1"/>
        <v>65.45</v>
      </c>
      <c r="F52" s="55"/>
      <c r="G52" s="3">
        <v>4</v>
      </c>
      <c r="H52" s="3">
        <v>2</v>
      </c>
      <c r="J52" s="16"/>
    </row>
    <row r="53" spans="1:10" x14ac:dyDescent="0.2">
      <c r="A53" s="25">
        <v>4049178</v>
      </c>
      <c r="B53" s="25" t="s">
        <v>284</v>
      </c>
      <c r="C53" s="26" t="s">
        <v>296</v>
      </c>
      <c r="D53" s="57">
        <v>81.25</v>
      </c>
      <c r="E53" s="37">
        <f t="shared" si="1"/>
        <v>81.25</v>
      </c>
      <c r="F53" s="55"/>
      <c r="G53" s="3">
        <v>4</v>
      </c>
      <c r="H53" s="3">
        <v>2</v>
      </c>
      <c r="J53" s="16"/>
    </row>
    <row r="54" spans="1:10" x14ac:dyDescent="0.2">
      <c r="A54" s="25">
        <v>4032698</v>
      </c>
      <c r="B54" s="25" t="s">
        <v>208</v>
      </c>
      <c r="C54" s="26" t="s">
        <v>132</v>
      </c>
      <c r="D54" s="57">
        <v>39.400000000000006</v>
      </c>
      <c r="E54" s="37">
        <f t="shared" si="1"/>
        <v>39.400000000000006</v>
      </c>
      <c r="F54" s="55"/>
      <c r="G54" s="3">
        <v>18</v>
      </c>
      <c r="H54" s="3">
        <v>3</v>
      </c>
      <c r="J54" s="16"/>
    </row>
    <row r="55" spans="1:10" x14ac:dyDescent="0.2">
      <c r="A55" s="25">
        <v>4032699</v>
      </c>
      <c r="B55" s="25" t="s">
        <v>209</v>
      </c>
      <c r="C55" s="26" t="s">
        <v>133</v>
      </c>
      <c r="D55" s="57">
        <v>68.5</v>
      </c>
      <c r="E55" s="37">
        <f t="shared" si="1"/>
        <v>68.5</v>
      </c>
      <c r="F55" s="55"/>
      <c r="G55" s="3">
        <v>6</v>
      </c>
      <c r="H55" s="3">
        <v>2</v>
      </c>
      <c r="J55" s="16"/>
    </row>
    <row r="56" spans="1:10" x14ac:dyDescent="0.2">
      <c r="A56" s="25">
        <v>4049179</v>
      </c>
      <c r="B56" s="25" t="s">
        <v>277</v>
      </c>
      <c r="C56" s="26" t="s">
        <v>297</v>
      </c>
      <c r="D56" s="57">
        <v>110.75</v>
      </c>
      <c r="E56" s="37">
        <f t="shared" si="1"/>
        <v>110.75</v>
      </c>
      <c r="F56" s="55"/>
      <c r="G56" s="3">
        <v>4</v>
      </c>
      <c r="H56" s="3">
        <v>2</v>
      </c>
      <c r="J56" s="16"/>
    </row>
    <row r="57" spans="1:10" x14ac:dyDescent="0.2">
      <c r="A57" s="25">
        <v>4041206</v>
      </c>
      <c r="B57" s="25"/>
      <c r="C57" s="26" t="s">
        <v>240</v>
      </c>
      <c r="D57" s="57">
        <v>106.75</v>
      </c>
      <c r="E57" s="37">
        <f t="shared" si="1"/>
        <v>106.75</v>
      </c>
      <c r="H57" s="3">
        <v>1</v>
      </c>
      <c r="J57" s="16"/>
    </row>
    <row r="58" spans="1:10" x14ac:dyDescent="0.2">
      <c r="A58" s="25">
        <v>4041207</v>
      </c>
      <c r="B58" s="25"/>
      <c r="C58" s="26" t="s">
        <v>241</v>
      </c>
      <c r="D58" s="57">
        <v>140.30000000000001</v>
      </c>
      <c r="E58" s="37">
        <f t="shared" si="1"/>
        <v>140.30000000000001</v>
      </c>
      <c r="H58" s="3">
        <v>1</v>
      </c>
      <c r="J58" s="16"/>
    </row>
    <row r="59" spans="1:10" x14ac:dyDescent="0.2">
      <c r="A59" s="25">
        <v>4041209</v>
      </c>
      <c r="B59" s="25"/>
      <c r="C59" s="26" t="s">
        <v>242</v>
      </c>
      <c r="D59" s="57">
        <v>394.3</v>
      </c>
      <c r="E59" s="37">
        <f t="shared" si="1"/>
        <v>394.3</v>
      </c>
      <c r="H59" s="3">
        <v>1</v>
      </c>
      <c r="J59" s="16"/>
    </row>
    <row r="60" spans="1:10" x14ac:dyDescent="0.2">
      <c r="A60" s="25">
        <v>4041208</v>
      </c>
      <c r="B60" s="25"/>
      <c r="C60" s="26" t="s">
        <v>243</v>
      </c>
      <c r="D60" s="57">
        <v>461.40000000000003</v>
      </c>
      <c r="E60" s="37">
        <f t="shared" si="1"/>
        <v>461.40000000000003</v>
      </c>
      <c r="H60" s="3">
        <v>1</v>
      </c>
      <c r="J60" s="16"/>
    </row>
    <row r="61" spans="1:10" ht="56.25" x14ac:dyDescent="0.2">
      <c r="A61" s="77"/>
      <c r="B61" s="77"/>
      <c r="C61" s="80" t="s">
        <v>736</v>
      </c>
      <c r="D61" s="78"/>
      <c r="E61" s="79"/>
    </row>
    <row r="63" spans="1:10" x14ac:dyDescent="0.2">
      <c r="B63" s="60" t="s">
        <v>651</v>
      </c>
      <c r="C63" s="61" t="s">
        <v>722</v>
      </c>
    </row>
    <row r="64" spans="1:10" x14ac:dyDescent="0.2">
      <c r="C64" s="61" t="s">
        <v>725</v>
      </c>
    </row>
    <row r="65" spans="3:3" x14ac:dyDescent="0.2">
      <c r="C65" s="61"/>
    </row>
  </sheetData>
  <pageMargins left="0.39370078740157483" right="0.39370078740157483" top="0.39370078740157483" bottom="0.78740157480314965" header="0.51181102362204722" footer="0.51181102362204722"/>
  <pageSetup paperSize="9" scale="85" orientation="portrait" horizontalDpi="300" verticalDpi="300" r:id="rId1"/>
  <headerFooter alignWithMargins="0">
    <oddFooter>Stránka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0.39997558519241921"/>
  </sheetPr>
  <dimension ref="A1:H70"/>
  <sheetViews>
    <sheetView zoomScaleNormal="100" workbookViewId="0">
      <pane ySplit="12" topLeftCell="A13" activePane="bottomLeft" state="frozen"/>
      <selection activeCell="IV8" sqref="A1:IV8 I65536:IV65536 I65536:IV65536 IV65536 DQ65536:IV65536 I65536:IV65536 I65536:IV65536 IV65536 A1:E1 I1:IV65536 L26127:DM65536 IV2:IV5 IV9:IV65536 A65536 I1:IV5 IV65536 IV65536 IV65536 IV65536 A65536:CX65536"/>
      <selection pane="bottomLeft" activeCell="E10" sqref="E10"/>
    </sheetView>
  </sheetViews>
  <sheetFormatPr defaultColWidth="9.140625" defaultRowHeight="12.75" x14ac:dyDescent="0.2"/>
  <cols>
    <col min="1" max="2" width="10.5703125" style="3" customWidth="1"/>
    <col min="3" max="3" width="47.85546875" style="1" customWidth="1"/>
    <col min="4" max="4" width="14.5703125" style="2" customWidth="1"/>
    <col min="5" max="5" width="14.28515625" style="16" customWidth="1"/>
    <col min="6" max="6" width="9.140625" style="1"/>
    <col min="7" max="8" width="14.28515625" style="1" bestFit="1" customWidth="1"/>
    <col min="9" max="16384" width="9.140625" style="1"/>
  </cols>
  <sheetData>
    <row r="1" spans="1:5" ht="11.25" customHeight="1" x14ac:dyDescent="0.2">
      <c r="A1" s="20"/>
      <c r="B1" s="20"/>
      <c r="C1" s="21"/>
      <c r="D1" s="22"/>
      <c r="E1" s="23"/>
    </row>
    <row r="2" spans="1:5" x14ac:dyDescent="0.2">
      <c r="A2" s="20"/>
      <c r="B2" s="20"/>
      <c r="C2" s="21"/>
      <c r="D2" s="22"/>
      <c r="E2" s="23"/>
    </row>
    <row r="3" spans="1:5" ht="52.5" customHeight="1" x14ac:dyDescent="0.2">
      <c r="A3" s="4"/>
      <c r="B3" s="4"/>
      <c r="C3" s="5"/>
      <c r="D3" s="6"/>
      <c r="E3" s="7"/>
    </row>
    <row r="4" spans="1:5" ht="10.5" customHeight="1" x14ac:dyDescent="0.2">
      <c r="A4" s="8"/>
      <c r="B4" s="8"/>
      <c r="C4" s="9"/>
      <c r="D4" s="10"/>
      <c r="E4" s="11"/>
    </row>
    <row r="5" spans="1:5" ht="12.75" customHeight="1" x14ac:dyDescent="0.2">
      <c r="A5" s="12"/>
      <c r="B5" s="13"/>
      <c r="C5" s="14"/>
      <c r="D5" s="13"/>
      <c r="E5" s="7"/>
    </row>
    <row r="6" spans="1:5" ht="8.25" customHeight="1" x14ac:dyDescent="0.2">
      <c r="A6" s="15"/>
      <c r="B6" s="13"/>
      <c r="C6" s="5"/>
      <c r="D6" s="18"/>
      <c r="E6" s="19"/>
    </row>
    <row r="7" spans="1:5" ht="11.25" customHeight="1" x14ac:dyDescent="0.2">
      <c r="A7" s="27"/>
      <c r="B7" s="27"/>
      <c r="D7" s="27"/>
      <c r="E7" s="54" t="s">
        <v>787</v>
      </c>
    </row>
    <row r="8" spans="1:5" ht="11.25" customHeight="1" x14ac:dyDescent="0.2">
      <c r="A8" s="27"/>
      <c r="B8" s="27"/>
      <c r="C8" s="28"/>
      <c r="D8" s="27"/>
      <c r="E8" s="54" t="s">
        <v>3</v>
      </c>
    </row>
    <row r="9" spans="1:5" ht="12" customHeight="1" x14ac:dyDescent="0.2">
      <c r="A9" s="29"/>
      <c r="B9" s="29"/>
      <c r="C9" s="29"/>
    </row>
    <row r="10" spans="1:5" ht="12" customHeight="1" x14ac:dyDescent="0.2">
      <c r="A10" s="30"/>
      <c r="B10" s="29"/>
      <c r="C10" s="31" t="s">
        <v>177</v>
      </c>
      <c r="D10" s="45" t="s">
        <v>5</v>
      </c>
      <c r="E10" s="46">
        <v>0</v>
      </c>
    </row>
    <row r="11" spans="1:5" ht="12" customHeight="1" x14ac:dyDescent="0.2">
      <c r="A11" s="30"/>
      <c r="B11" s="29"/>
      <c r="C11" s="31"/>
      <c r="D11" s="47" t="s">
        <v>175</v>
      </c>
      <c r="E11" s="48">
        <v>0</v>
      </c>
    </row>
    <row r="12" spans="1:5" ht="12" customHeight="1" x14ac:dyDescent="0.2">
      <c r="A12" s="32" t="s">
        <v>235</v>
      </c>
      <c r="B12" s="32" t="s">
        <v>1</v>
      </c>
      <c r="C12" s="32" t="s">
        <v>0</v>
      </c>
      <c r="D12" s="33" t="s">
        <v>236</v>
      </c>
      <c r="E12" s="33" t="s">
        <v>2</v>
      </c>
    </row>
    <row r="13" spans="1:5" ht="12" customHeight="1" x14ac:dyDescent="0.2">
      <c r="A13" s="25"/>
      <c r="B13" s="25"/>
      <c r="C13" s="39" t="s">
        <v>178</v>
      </c>
      <c r="D13" s="42"/>
      <c r="E13" s="35"/>
    </row>
    <row r="14" spans="1:5" ht="12" customHeight="1" x14ac:dyDescent="0.2">
      <c r="A14" s="25">
        <v>4045250</v>
      </c>
      <c r="B14" s="25" t="s">
        <v>172</v>
      </c>
      <c r="C14" s="26" t="s">
        <v>233</v>
      </c>
      <c r="D14" s="34">
        <v>12.3</v>
      </c>
      <c r="E14" s="35">
        <f t="shared" ref="E14:E17" si="0">ROUND(D14-(D14*$E$10),2)</f>
        <v>12.3</v>
      </c>
    </row>
    <row r="15" spans="1:5" ht="12" customHeight="1" x14ac:dyDescent="0.2">
      <c r="A15" s="25">
        <v>4044125</v>
      </c>
      <c r="B15" s="25" t="s">
        <v>166</v>
      </c>
      <c r="C15" s="26" t="s">
        <v>167</v>
      </c>
      <c r="D15" s="34">
        <v>28.25</v>
      </c>
      <c r="E15" s="35">
        <f t="shared" si="0"/>
        <v>28.25</v>
      </c>
    </row>
    <row r="16" spans="1:5" ht="12" customHeight="1" x14ac:dyDescent="0.2">
      <c r="A16" s="25">
        <v>4044110</v>
      </c>
      <c r="B16" s="25" t="s">
        <v>168</v>
      </c>
      <c r="C16" s="26" t="s">
        <v>169</v>
      </c>
      <c r="D16" s="34">
        <v>1.4500000000000002</v>
      </c>
      <c r="E16" s="35">
        <f t="shared" si="0"/>
        <v>1.45</v>
      </c>
    </row>
    <row r="17" spans="1:8" ht="12" customHeight="1" x14ac:dyDescent="0.2">
      <c r="A17" s="25">
        <v>4045249</v>
      </c>
      <c r="B17" s="25" t="s">
        <v>170</v>
      </c>
      <c r="C17" s="26" t="s">
        <v>171</v>
      </c>
      <c r="D17" s="34">
        <v>11</v>
      </c>
      <c r="E17" s="35">
        <f t="shared" si="0"/>
        <v>11</v>
      </c>
    </row>
    <row r="18" spans="1:8" ht="12" customHeight="1" x14ac:dyDescent="0.2">
      <c r="A18" s="25"/>
      <c r="B18" s="25"/>
      <c r="C18" s="26"/>
      <c r="D18" s="34"/>
      <c r="E18" s="35"/>
    </row>
    <row r="19" spans="1:8" ht="12" customHeight="1" x14ac:dyDescent="0.2">
      <c r="A19" s="25"/>
      <c r="B19" s="25"/>
      <c r="C19" s="39" t="s">
        <v>179</v>
      </c>
      <c r="D19" s="34"/>
      <c r="E19" s="35"/>
    </row>
    <row r="20" spans="1:8" ht="12" customHeight="1" x14ac:dyDescent="0.2">
      <c r="A20" s="83">
        <v>4064877</v>
      </c>
      <c r="B20" s="25"/>
      <c r="C20" s="26" t="s">
        <v>788</v>
      </c>
      <c r="D20" s="84">
        <v>40</v>
      </c>
      <c r="E20" s="35">
        <f t="shared" ref="E20:E27" si="1">ROUND(D20-(D20*$E$10),2)</f>
        <v>40</v>
      </c>
    </row>
    <row r="21" spans="1:8" ht="12" customHeight="1" x14ac:dyDescent="0.2">
      <c r="A21" s="83">
        <v>4061230</v>
      </c>
      <c r="B21" s="25"/>
      <c r="C21" s="26" t="s">
        <v>789</v>
      </c>
      <c r="D21" s="84">
        <v>50</v>
      </c>
      <c r="E21" s="35">
        <f t="shared" si="1"/>
        <v>50</v>
      </c>
    </row>
    <row r="22" spans="1:8" ht="12" customHeight="1" x14ac:dyDescent="0.2">
      <c r="A22" s="25">
        <v>4044143</v>
      </c>
      <c r="B22" s="25" t="s">
        <v>163</v>
      </c>
      <c r="C22" s="26" t="s">
        <v>244</v>
      </c>
      <c r="D22" s="34">
        <v>78.300000000000011</v>
      </c>
      <c r="E22" s="35">
        <f t="shared" si="1"/>
        <v>78.3</v>
      </c>
    </row>
    <row r="23" spans="1:8" ht="12" customHeight="1" x14ac:dyDescent="0.2">
      <c r="A23" s="25">
        <v>4044136</v>
      </c>
      <c r="B23" s="25"/>
      <c r="C23" s="26" t="s">
        <v>245</v>
      </c>
      <c r="D23" s="34">
        <v>2.5500000000000003</v>
      </c>
      <c r="E23" s="35">
        <f t="shared" si="1"/>
        <v>2.5499999999999998</v>
      </c>
    </row>
    <row r="24" spans="1:8" ht="12" customHeight="1" x14ac:dyDescent="0.2">
      <c r="A24" s="25">
        <v>4044125</v>
      </c>
      <c r="B24" s="25" t="s">
        <v>166</v>
      </c>
      <c r="C24" s="26" t="s">
        <v>167</v>
      </c>
      <c r="D24" s="34">
        <v>28.25</v>
      </c>
      <c r="E24" s="35">
        <f t="shared" si="1"/>
        <v>28.25</v>
      </c>
    </row>
    <row r="25" spans="1:8" ht="12" customHeight="1" x14ac:dyDescent="0.2">
      <c r="A25" s="25">
        <v>4044110</v>
      </c>
      <c r="B25" s="25" t="s">
        <v>168</v>
      </c>
      <c r="C25" s="26" t="s">
        <v>169</v>
      </c>
      <c r="D25" s="34">
        <v>1.4500000000000002</v>
      </c>
      <c r="E25" s="35">
        <f t="shared" si="1"/>
        <v>1.45</v>
      </c>
    </row>
    <row r="26" spans="1:8" ht="12" customHeight="1" x14ac:dyDescent="0.2">
      <c r="A26" s="25">
        <v>4045249</v>
      </c>
      <c r="B26" s="25" t="s">
        <v>170</v>
      </c>
      <c r="C26" s="26" t="s">
        <v>171</v>
      </c>
      <c r="D26" s="34">
        <v>11</v>
      </c>
      <c r="E26" s="35">
        <f t="shared" si="1"/>
        <v>11</v>
      </c>
    </row>
    <row r="27" spans="1:8" ht="12" customHeight="1" x14ac:dyDescent="0.2">
      <c r="A27" s="83">
        <v>4061231</v>
      </c>
      <c r="B27" s="25"/>
      <c r="C27" s="26" t="s">
        <v>790</v>
      </c>
      <c r="D27" s="34">
        <v>330</v>
      </c>
      <c r="E27" s="35">
        <f t="shared" si="1"/>
        <v>330</v>
      </c>
    </row>
    <row r="28" spans="1:8" x14ac:dyDescent="0.2">
      <c r="A28" s="25"/>
      <c r="B28" s="25"/>
      <c r="C28" s="26"/>
      <c r="D28" s="34"/>
      <c r="E28" s="35"/>
    </row>
    <row r="29" spans="1:8" s="17" customFormat="1" ht="12" customHeight="1" x14ac:dyDescent="0.2">
      <c r="A29" s="25"/>
      <c r="B29" s="25"/>
      <c r="C29" s="39" t="s">
        <v>210</v>
      </c>
      <c r="D29" s="34"/>
      <c r="E29" s="35"/>
      <c r="G29" s="1"/>
      <c r="H29" s="1"/>
    </row>
    <row r="30" spans="1:8" x14ac:dyDescent="0.2">
      <c r="A30" s="25">
        <v>4045252</v>
      </c>
      <c r="B30" s="25" t="s">
        <v>173</v>
      </c>
      <c r="C30" s="26" t="s">
        <v>174</v>
      </c>
      <c r="D30" s="34">
        <v>1.8</v>
      </c>
      <c r="E30" s="35">
        <f t="shared" ref="E30:E36" si="2">ROUND(D30-(D30*$E$10),2)</f>
        <v>1.8</v>
      </c>
    </row>
    <row r="31" spans="1:8" x14ac:dyDescent="0.2">
      <c r="A31" s="25">
        <v>4044143</v>
      </c>
      <c r="B31" s="25" t="s">
        <v>163</v>
      </c>
      <c r="C31" s="26" t="s">
        <v>244</v>
      </c>
      <c r="D31" s="34">
        <v>78.300000000000011</v>
      </c>
      <c r="E31" s="35">
        <f t="shared" si="2"/>
        <v>78.3</v>
      </c>
    </row>
    <row r="32" spans="1:8" x14ac:dyDescent="0.2">
      <c r="A32" s="25">
        <v>4044136</v>
      </c>
      <c r="B32" s="25"/>
      <c r="C32" s="26" t="s">
        <v>245</v>
      </c>
      <c r="D32" s="34">
        <v>2.5500000000000003</v>
      </c>
      <c r="E32" s="35">
        <f t="shared" si="2"/>
        <v>2.5499999999999998</v>
      </c>
    </row>
    <row r="33" spans="1:5" x14ac:dyDescent="0.2">
      <c r="A33" s="25">
        <v>3021978</v>
      </c>
      <c r="B33" s="25" t="s">
        <v>164</v>
      </c>
      <c r="C33" s="26" t="s">
        <v>165</v>
      </c>
      <c r="D33" s="34">
        <v>25.55</v>
      </c>
      <c r="E33" s="35">
        <f t="shared" si="2"/>
        <v>25.55</v>
      </c>
    </row>
    <row r="34" spans="1:5" x14ac:dyDescent="0.2">
      <c r="A34" s="25">
        <v>4044125</v>
      </c>
      <c r="B34" s="25" t="s">
        <v>166</v>
      </c>
      <c r="C34" s="26" t="s">
        <v>167</v>
      </c>
      <c r="D34" s="34">
        <v>28.25</v>
      </c>
      <c r="E34" s="35">
        <f t="shared" si="2"/>
        <v>28.25</v>
      </c>
    </row>
    <row r="35" spans="1:5" x14ac:dyDescent="0.2">
      <c r="A35" s="25">
        <v>4044110</v>
      </c>
      <c r="B35" s="25" t="s">
        <v>168</v>
      </c>
      <c r="C35" s="26" t="s">
        <v>169</v>
      </c>
      <c r="D35" s="34">
        <v>1.4500000000000002</v>
      </c>
      <c r="E35" s="35">
        <f t="shared" si="2"/>
        <v>1.45</v>
      </c>
    </row>
    <row r="36" spans="1:5" x14ac:dyDescent="0.2">
      <c r="A36" s="25">
        <v>4045249</v>
      </c>
      <c r="B36" s="25" t="s">
        <v>170</v>
      </c>
      <c r="C36" s="26" t="s">
        <v>171</v>
      </c>
      <c r="D36" s="34">
        <v>11</v>
      </c>
      <c r="E36" s="35">
        <f t="shared" si="2"/>
        <v>11</v>
      </c>
    </row>
    <row r="37" spans="1:5" x14ac:dyDescent="0.2">
      <c r="A37" s="25"/>
      <c r="B37" s="25"/>
      <c r="C37" s="26"/>
      <c r="D37" s="34"/>
      <c r="E37" s="35"/>
    </row>
    <row r="38" spans="1:5" x14ac:dyDescent="0.2">
      <c r="A38" s="25"/>
      <c r="B38" s="25"/>
      <c r="C38" s="39" t="s">
        <v>175</v>
      </c>
      <c r="D38" s="34"/>
      <c r="E38" s="38"/>
    </row>
    <row r="39" spans="1:5" x14ac:dyDescent="0.2">
      <c r="A39" s="25">
        <v>4065728</v>
      </c>
      <c r="B39" s="25" t="s">
        <v>438</v>
      </c>
      <c r="C39" s="26" t="s">
        <v>439</v>
      </c>
      <c r="D39" s="34">
        <v>52.5</v>
      </c>
      <c r="E39" s="38">
        <f t="shared" ref="E39:E50" si="3">ROUND(D39-(D39*$E$11),2)</f>
        <v>52.5</v>
      </c>
    </row>
    <row r="40" spans="1:5" x14ac:dyDescent="0.2">
      <c r="A40" s="25">
        <v>4065729</v>
      </c>
      <c r="B40" s="25" t="s">
        <v>440</v>
      </c>
      <c r="C40" s="26" t="s">
        <v>441</v>
      </c>
      <c r="D40" s="34">
        <v>65.100000000000009</v>
      </c>
      <c r="E40" s="38">
        <f t="shared" si="3"/>
        <v>65.099999999999994</v>
      </c>
    </row>
    <row r="41" spans="1:5" x14ac:dyDescent="0.2">
      <c r="A41" s="25">
        <v>4065730</v>
      </c>
      <c r="B41" s="25" t="s">
        <v>442</v>
      </c>
      <c r="C41" s="26" t="s">
        <v>443</v>
      </c>
      <c r="D41" s="34">
        <v>76.650000000000006</v>
      </c>
      <c r="E41" s="38">
        <f t="shared" si="3"/>
        <v>76.650000000000006</v>
      </c>
    </row>
    <row r="42" spans="1:5" x14ac:dyDescent="0.2">
      <c r="A42" s="25">
        <v>4065731</v>
      </c>
      <c r="B42" s="25" t="s">
        <v>444</v>
      </c>
      <c r="C42" s="26" t="s">
        <v>445</v>
      </c>
      <c r="D42" s="34">
        <v>88.2</v>
      </c>
      <c r="E42" s="38">
        <f t="shared" si="3"/>
        <v>88.2</v>
      </c>
    </row>
    <row r="43" spans="1:5" x14ac:dyDescent="0.2">
      <c r="A43" s="25">
        <v>4065732</v>
      </c>
      <c r="B43" s="25" t="s">
        <v>446</v>
      </c>
      <c r="C43" s="26" t="s">
        <v>447</v>
      </c>
      <c r="D43" s="34">
        <v>100.80000000000001</v>
      </c>
      <c r="E43" s="38">
        <f t="shared" si="3"/>
        <v>100.8</v>
      </c>
    </row>
    <row r="44" spans="1:5" x14ac:dyDescent="0.2">
      <c r="A44" s="25">
        <v>4065733</v>
      </c>
      <c r="B44" s="25" t="s">
        <v>448</v>
      </c>
      <c r="C44" s="26" t="s">
        <v>449</v>
      </c>
      <c r="D44" s="34">
        <v>112.35000000000001</v>
      </c>
      <c r="E44" s="38">
        <f t="shared" si="3"/>
        <v>112.35</v>
      </c>
    </row>
    <row r="45" spans="1:5" x14ac:dyDescent="0.2">
      <c r="A45" s="25">
        <v>4065734</v>
      </c>
      <c r="B45" s="25" t="s">
        <v>450</v>
      </c>
      <c r="C45" s="26" t="s">
        <v>451</v>
      </c>
      <c r="D45" s="34">
        <v>124.95</v>
      </c>
      <c r="E45" s="38">
        <f t="shared" si="3"/>
        <v>124.95</v>
      </c>
    </row>
    <row r="46" spans="1:5" x14ac:dyDescent="0.2">
      <c r="A46" s="25">
        <v>4065735</v>
      </c>
      <c r="B46" s="25" t="s">
        <v>452</v>
      </c>
      <c r="C46" s="26" t="s">
        <v>453</v>
      </c>
      <c r="D46" s="34">
        <v>136.5</v>
      </c>
      <c r="E46" s="38">
        <f t="shared" si="3"/>
        <v>136.5</v>
      </c>
    </row>
    <row r="47" spans="1:5" x14ac:dyDescent="0.2">
      <c r="A47" s="25">
        <v>4065736</v>
      </c>
      <c r="B47" s="25" t="s">
        <v>454</v>
      </c>
      <c r="C47" s="26" t="s">
        <v>455</v>
      </c>
      <c r="D47" s="34">
        <v>149.1</v>
      </c>
      <c r="E47" s="38">
        <f t="shared" si="3"/>
        <v>149.1</v>
      </c>
    </row>
    <row r="48" spans="1:5" x14ac:dyDescent="0.2">
      <c r="A48" s="25">
        <v>4065737</v>
      </c>
      <c r="B48" s="25" t="s">
        <v>456</v>
      </c>
      <c r="C48" s="26" t="s">
        <v>457</v>
      </c>
      <c r="D48" s="34">
        <v>160.65</v>
      </c>
      <c r="E48" s="38">
        <f t="shared" si="3"/>
        <v>160.65</v>
      </c>
    </row>
    <row r="49" spans="1:5" x14ac:dyDescent="0.2">
      <c r="A49" s="25">
        <v>4065738</v>
      </c>
      <c r="B49" s="25" t="s">
        <v>458</v>
      </c>
      <c r="C49" s="26" t="s">
        <v>459</v>
      </c>
      <c r="D49" s="34">
        <v>173.25</v>
      </c>
      <c r="E49" s="38">
        <f t="shared" si="3"/>
        <v>173.25</v>
      </c>
    </row>
    <row r="50" spans="1:5" x14ac:dyDescent="0.2">
      <c r="A50" s="25">
        <v>4065716</v>
      </c>
      <c r="B50" s="25" t="s">
        <v>134</v>
      </c>
      <c r="C50" s="26" t="s">
        <v>460</v>
      </c>
      <c r="D50" s="34">
        <v>89.25</v>
      </c>
      <c r="E50" s="38">
        <f t="shared" si="3"/>
        <v>89.25</v>
      </c>
    </row>
    <row r="51" spans="1:5" x14ac:dyDescent="0.2">
      <c r="A51" s="25">
        <v>4065717</v>
      </c>
      <c r="B51" s="25" t="s">
        <v>135</v>
      </c>
      <c r="C51" s="26" t="s">
        <v>461</v>
      </c>
      <c r="D51" s="34">
        <v>115.5</v>
      </c>
      <c r="E51" s="38">
        <f t="shared" ref="E51:E70" si="4">ROUND(D51-(D51*$E$11),2)</f>
        <v>115.5</v>
      </c>
    </row>
    <row r="52" spans="1:5" x14ac:dyDescent="0.2">
      <c r="A52" s="25">
        <v>4065718</v>
      </c>
      <c r="B52" s="25" t="s">
        <v>136</v>
      </c>
      <c r="C52" s="26" t="s">
        <v>462</v>
      </c>
      <c r="D52" s="34">
        <v>141.75</v>
      </c>
      <c r="E52" s="38">
        <f t="shared" si="4"/>
        <v>141.75</v>
      </c>
    </row>
    <row r="53" spans="1:5" x14ac:dyDescent="0.2">
      <c r="A53" s="25">
        <v>4065719</v>
      </c>
      <c r="B53" s="25" t="s">
        <v>137</v>
      </c>
      <c r="C53" s="26" t="s">
        <v>463</v>
      </c>
      <c r="D53" s="34">
        <v>168</v>
      </c>
      <c r="E53" s="38">
        <f t="shared" si="4"/>
        <v>168</v>
      </c>
    </row>
    <row r="54" spans="1:5" x14ac:dyDescent="0.2">
      <c r="A54" s="25">
        <v>4065720</v>
      </c>
      <c r="B54" s="25" t="s">
        <v>138</v>
      </c>
      <c r="C54" s="26" t="s">
        <v>464</v>
      </c>
      <c r="D54" s="34">
        <v>198.45000000000002</v>
      </c>
      <c r="E54" s="38">
        <f t="shared" si="4"/>
        <v>198.45</v>
      </c>
    </row>
    <row r="55" spans="1:5" x14ac:dyDescent="0.2">
      <c r="A55" s="25">
        <v>4065721</v>
      </c>
      <c r="B55" s="25" t="s">
        <v>139</v>
      </c>
      <c r="C55" s="26" t="s">
        <v>465</v>
      </c>
      <c r="D55" s="34">
        <v>224.70000000000002</v>
      </c>
      <c r="E55" s="38">
        <f t="shared" si="4"/>
        <v>224.7</v>
      </c>
    </row>
    <row r="56" spans="1:5" x14ac:dyDescent="0.2">
      <c r="A56" s="25">
        <v>4065722</v>
      </c>
      <c r="B56" s="25" t="s">
        <v>140</v>
      </c>
      <c r="C56" s="26" t="s">
        <v>466</v>
      </c>
      <c r="D56" s="34">
        <v>250.95000000000002</v>
      </c>
      <c r="E56" s="38">
        <f t="shared" si="4"/>
        <v>250.95</v>
      </c>
    </row>
    <row r="57" spans="1:5" x14ac:dyDescent="0.2">
      <c r="A57" s="25">
        <v>4065723</v>
      </c>
      <c r="B57" s="25" t="s">
        <v>141</v>
      </c>
      <c r="C57" s="26" t="s">
        <v>467</v>
      </c>
      <c r="D57" s="34">
        <v>278.25</v>
      </c>
      <c r="E57" s="38">
        <f t="shared" si="4"/>
        <v>278.25</v>
      </c>
    </row>
    <row r="58" spans="1:5" x14ac:dyDescent="0.2">
      <c r="A58" s="25">
        <v>4065724</v>
      </c>
      <c r="B58" s="25" t="s">
        <v>142</v>
      </c>
      <c r="C58" s="26" t="s">
        <v>468</v>
      </c>
      <c r="D58" s="34">
        <v>304.5</v>
      </c>
      <c r="E58" s="38">
        <f t="shared" si="4"/>
        <v>304.5</v>
      </c>
    </row>
    <row r="59" spans="1:5" x14ac:dyDescent="0.2">
      <c r="A59" s="25">
        <v>4065725</v>
      </c>
      <c r="B59" s="25" t="s">
        <v>143</v>
      </c>
      <c r="C59" s="26" t="s">
        <v>469</v>
      </c>
      <c r="D59" s="34">
        <v>331.8</v>
      </c>
      <c r="E59" s="38">
        <f t="shared" si="4"/>
        <v>331.8</v>
      </c>
    </row>
    <row r="60" spans="1:5" x14ac:dyDescent="0.2">
      <c r="A60" s="25">
        <v>4065726</v>
      </c>
      <c r="B60" s="25" t="s">
        <v>144</v>
      </c>
      <c r="C60" s="26" t="s">
        <v>470</v>
      </c>
      <c r="D60" s="34">
        <v>358.05</v>
      </c>
      <c r="E60" s="38">
        <f t="shared" si="4"/>
        <v>358.05</v>
      </c>
    </row>
    <row r="61" spans="1:5" x14ac:dyDescent="0.2">
      <c r="A61" s="25">
        <v>4065727</v>
      </c>
      <c r="B61" s="25" t="s">
        <v>234</v>
      </c>
      <c r="C61" s="26" t="s">
        <v>705</v>
      </c>
      <c r="D61" s="34">
        <v>486.15000000000003</v>
      </c>
      <c r="E61" s="38">
        <f t="shared" si="4"/>
        <v>486.15</v>
      </c>
    </row>
    <row r="62" spans="1:5" x14ac:dyDescent="0.2">
      <c r="A62" s="25">
        <v>4044149</v>
      </c>
      <c r="B62" s="25" t="s">
        <v>154</v>
      </c>
      <c r="C62" s="26" t="s">
        <v>146</v>
      </c>
      <c r="D62" s="34">
        <v>58.800000000000004</v>
      </c>
      <c r="E62" s="38">
        <f t="shared" si="4"/>
        <v>58.8</v>
      </c>
    </row>
    <row r="63" spans="1:5" x14ac:dyDescent="0.2">
      <c r="A63" s="25">
        <v>4044150</v>
      </c>
      <c r="B63" s="25" t="s">
        <v>156</v>
      </c>
      <c r="C63" s="26" t="s">
        <v>148</v>
      </c>
      <c r="D63" s="34">
        <v>61.95</v>
      </c>
      <c r="E63" s="38">
        <f t="shared" si="4"/>
        <v>61.95</v>
      </c>
    </row>
    <row r="64" spans="1:5" x14ac:dyDescent="0.2">
      <c r="A64" s="25">
        <v>4044151</v>
      </c>
      <c r="B64" s="25" t="s">
        <v>158</v>
      </c>
      <c r="C64" s="26" t="s">
        <v>150</v>
      </c>
      <c r="D64" s="34">
        <v>71.400000000000006</v>
      </c>
      <c r="E64" s="38">
        <f t="shared" si="4"/>
        <v>71.400000000000006</v>
      </c>
    </row>
    <row r="65" spans="1:5" x14ac:dyDescent="0.2">
      <c r="A65" s="25">
        <v>4044152</v>
      </c>
      <c r="B65" s="25" t="s">
        <v>160</v>
      </c>
      <c r="C65" s="26" t="s">
        <v>152</v>
      </c>
      <c r="D65" s="34">
        <v>76.650000000000006</v>
      </c>
      <c r="E65" s="38">
        <f t="shared" si="4"/>
        <v>76.650000000000006</v>
      </c>
    </row>
    <row r="66" spans="1:5" x14ac:dyDescent="0.2">
      <c r="A66" s="25">
        <v>4044160</v>
      </c>
      <c r="B66" s="25" t="s">
        <v>145</v>
      </c>
      <c r="C66" s="26" t="s">
        <v>155</v>
      </c>
      <c r="D66" s="34">
        <v>53.550000000000004</v>
      </c>
      <c r="E66" s="38">
        <f t="shared" si="4"/>
        <v>53.55</v>
      </c>
    </row>
    <row r="67" spans="1:5" x14ac:dyDescent="0.2">
      <c r="A67" s="25">
        <v>4044161</v>
      </c>
      <c r="B67" s="25" t="s">
        <v>147</v>
      </c>
      <c r="C67" s="26" t="s">
        <v>157</v>
      </c>
      <c r="D67" s="34">
        <v>56.7</v>
      </c>
      <c r="E67" s="38">
        <f t="shared" si="4"/>
        <v>56.7</v>
      </c>
    </row>
    <row r="68" spans="1:5" x14ac:dyDescent="0.2">
      <c r="A68" s="25">
        <v>4044162</v>
      </c>
      <c r="B68" s="25" t="s">
        <v>149</v>
      </c>
      <c r="C68" s="26" t="s">
        <v>159</v>
      </c>
      <c r="D68" s="34">
        <v>65.100000000000009</v>
      </c>
      <c r="E68" s="38">
        <f t="shared" si="4"/>
        <v>65.099999999999994</v>
      </c>
    </row>
    <row r="69" spans="1:5" x14ac:dyDescent="0.2">
      <c r="A69" s="25">
        <v>4044163</v>
      </c>
      <c r="B69" s="25" t="s">
        <v>151</v>
      </c>
      <c r="C69" s="26" t="s">
        <v>161</v>
      </c>
      <c r="D69" s="34">
        <v>70.350000000000009</v>
      </c>
      <c r="E69" s="38">
        <f t="shared" si="4"/>
        <v>70.349999999999994</v>
      </c>
    </row>
    <row r="70" spans="1:5" x14ac:dyDescent="0.2">
      <c r="A70" s="25">
        <v>4044164</v>
      </c>
      <c r="B70" s="25" t="s">
        <v>153</v>
      </c>
      <c r="C70" s="26" t="s">
        <v>162</v>
      </c>
      <c r="D70" s="34">
        <v>77.7</v>
      </c>
      <c r="E70" s="38">
        <f t="shared" si="4"/>
        <v>77.7</v>
      </c>
    </row>
  </sheetData>
  <pageMargins left="0.39370078740157483" right="0.39370078740157483" top="0.39370078740157483" bottom="0.78740157480314965" header="0.51181102362204722" footer="0.51181102362204722"/>
  <pageSetup paperSize="9" scale="85" orientation="portrait" horizontalDpi="300" verticalDpi="300" r:id="rId1"/>
  <headerFooter alignWithMargins="0">
    <oddFooter>Stránka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3A1E2-D858-4268-8383-D0AFDB0F267F}">
  <sheetPr>
    <tabColor theme="6" tint="0.39997558519241921"/>
  </sheetPr>
  <dimension ref="A1:E33"/>
  <sheetViews>
    <sheetView zoomScaleNormal="100" workbookViewId="0">
      <pane ySplit="12" topLeftCell="A13" activePane="bottomLeft" state="frozen"/>
      <selection sqref="A1:IV8 I65536:IV65536 I65536:IV65536 IV65536 DQ65536:IV65536 I65536:IV65536 I65536:IV65536 IV65536 A1:E1 I1:IV65536 L26127:DM65536 IV2:IV5 IV9:IV65536 A65536 I1:IV5 IV65536 IV65536 IV65536 IV65536 A65536:CX65536"/>
      <selection pane="bottomLeft" activeCell="E11" sqref="E11"/>
    </sheetView>
  </sheetViews>
  <sheetFormatPr defaultColWidth="9.140625" defaultRowHeight="12.75" x14ac:dyDescent="0.2"/>
  <cols>
    <col min="1" max="2" width="10.5703125" style="3" customWidth="1"/>
    <col min="3" max="3" width="47.85546875" style="1" customWidth="1"/>
    <col min="4" max="4" width="14.5703125" style="2" customWidth="1"/>
    <col min="5" max="5" width="14.28515625" style="16" customWidth="1"/>
    <col min="6" max="6" width="9.140625" style="1"/>
    <col min="7" max="7" width="14.28515625" style="1" bestFit="1" customWidth="1"/>
    <col min="8" max="16384" width="9.140625" style="1"/>
  </cols>
  <sheetData>
    <row r="1" spans="1:5" ht="11.25" customHeight="1" x14ac:dyDescent="0.2">
      <c r="A1" s="20"/>
      <c r="B1" s="20"/>
      <c r="C1" s="21"/>
      <c r="D1" s="22"/>
      <c r="E1" s="23"/>
    </row>
    <row r="2" spans="1:5" x14ac:dyDescent="0.2">
      <c r="A2" s="20"/>
      <c r="B2" s="20"/>
      <c r="C2" s="21"/>
      <c r="D2" s="22"/>
      <c r="E2" s="23"/>
    </row>
    <row r="3" spans="1:5" ht="52.5" customHeight="1" x14ac:dyDescent="0.2">
      <c r="A3" s="4"/>
      <c r="B3" s="4"/>
      <c r="C3" s="5"/>
      <c r="D3" s="6"/>
      <c r="E3" s="7"/>
    </row>
    <row r="4" spans="1:5" ht="10.5" customHeight="1" x14ac:dyDescent="0.2">
      <c r="A4" s="8"/>
      <c r="B4" s="8"/>
      <c r="C4" s="9"/>
      <c r="D4" s="10"/>
      <c r="E4" s="11"/>
    </row>
    <row r="5" spans="1:5" ht="12.75" customHeight="1" x14ac:dyDescent="0.2">
      <c r="A5" s="12"/>
      <c r="B5" s="13"/>
      <c r="C5" s="14"/>
      <c r="D5" s="13"/>
      <c r="E5" s="7"/>
    </row>
    <row r="6" spans="1:5" ht="8.25" customHeight="1" x14ac:dyDescent="0.2">
      <c r="A6" s="15"/>
      <c r="B6" s="13"/>
      <c r="C6" s="5"/>
      <c r="D6" s="13"/>
      <c r="E6" s="13"/>
    </row>
    <row r="7" spans="1:5" ht="11.25" customHeight="1" x14ac:dyDescent="0.2">
      <c r="A7" s="27"/>
      <c r="B7" s="27"/>
      <c r="D7" s="13"/>
      <c r="E7" s="13"/>
    </row>
    <row r="8" spans="1:5" ht="11.25" customHeight="1" x14ac:dyDescent="0.2">
      <c r="A8" s="27"/>
      <c r="B8" s="27"/>
      <c r="C8" s="28"/>
      <c r="D8" s="13"/>
      <c r="E8" s="13"/>
    </row>
    <row r="9" spans="1:5" ht="12" customHeight="1" x14ac:dyDescent="0.2">
      <c r="A9" s="29"/>
      <c r="B9" s="29"/>
      <c r="C9" s="29"/>
      <c r="D9" s="13"/>
      <c r="E9" s="54" t="s">
        <v>732</v>
      </c>
    </row>
    <row r="10" spans="1:5" ht="12" customHeight="1" x14ac:dyDescent="0.2">
      <c r="A10" s="30"/>
      <c r="B10" s="29"/>
      <c r="C10" s="31" t="s">
        <v>177</v>
      </c>
      <c r="D10" s="13"/>
      <c r="E10" s="58" t="s">
        <v>3</v>
      </c>
    </row>
    <row r="11" spans="1:5" ht="12" customHeight="1" x14ac:dyDescent="0.2">
      <c r="A11" s="30"/>
      <c r="B11" s="29"/>
      <c r="C11" s="31"/>
      <c r="D11" s="43" t="s">
        <v>176</v>
      </c>
      <c r="E11" s="44">
        <v>0</v>
      </c>
    </row>
    <row r="12" spans="1:5" ht="12" customHeight="1" x14ac:dyDescent="0.2">
      <c r="A12" s="32" t="s">
        <v>235</v>
      </c>
      <c r="B12" s="32" t="s">
        <v>1</v>
      </c>
      <c r="C12" s="32" t="s">
        <v>0</v>
      </c>
      <c r="D12" s="33" t="s">
        <v>236</v>
      </c>
      <c r="E12" s="33" t="s">
        <v>2</v>
      </c>
    </row>
    <row r="13" spans="1:5" x14ac:dyDescent="0.2">
      <c r="A13" s="25">
        <v>4063796</v>
      </c>
      <c r="B13" s="25" t="s">
        <v>404</v>
      </c>
      <c r="C13" s="26" t="s">
        <v>405</v>
      </c>
      <c r="D13" s="52">
        <v>289</v>
      </c>
      <c r="E13" s="41">
        <f>ROUND(D13-(D13*$E$11),2)</f>
        <v>289</v>
      </c>
    </row>
    <row r="14" spans="1:5" x14ac:dyDescent="0.2">
      <c r="A14" s="25">
        <v>4063800</v>
      </c>
      <c r="B14" s="25" t="s">
        <v>406</v>
      </c>
      <c r="C14" s="26" t="s">
        <v>407</v>
      </c>
      <c r="D14" s="52">
        <v>80</v>
      </c>
      <c r="E14" s="41">
        <f t="shared" ref="E14:E29" si="0">ROUND(D14-(D14*$E$11),2)</f>
        <v>80</v>
      </c>
    </row>
    <row r="15" spans="1:5" x14ac:dyDescent="0.2">
      <c r="A15" s="25">
        <v>4063801</v>
      </c>
      <c r="B15" s="25" t="s">
        <v>408</v>
      </c>
      <c r="C15" s="26" t="s">
        <v>409</v>
      </c>
      <c r="D15" s="52">
        <v>93</v>
      </c>
      <c r="E15" s="41">
        <f t="shared" si="0"/>
        <v>93</v>
      </c>
    </row>
    <row r="16" spans="1:5" x14ac:dyDescent="0.2">
      <c r="A16" s="25">
        <v>4063802</v>
      </c>
      <c r="B16" s="25" t="s">
        <v>410</v>
      </c>
      <c r="C16" s="26" t="s">
        <v>411</v>
      </c>
      <c r="D16" s="52">
        <v>152</v>
      </c>
      <c r="E16" s="41">
        <f t="shared" si="0"/>
        <v>152</v>
      </c>
    </row>
    <row r="17" spans="1:5" x14ac:dyDescent="0.2">
      <c r="A17" s="25">
        <v>4063806</v>
      </c>
      <c r="B17" s="25" t="s">
        <v>412</v>
      </c>
      <c r="C17" s="26" t="s">
        <v>413</v>
      </c>
      <c r="D17" s="52">
        <v>84</v>
      </c>
      <c r="E17" s="41">
        <f t="shared" si="0"/>
        <v>84</v>
      </c>
    </row>
    <row r="18" spans="1:5" x14ac:dyDescent="0.2">
      <c r="A18" s="25">
        <v>4063807</v>
      </c>
      <c r="B18" s="25" t="s">
        <v>414</v>
      </c>
      <c r="C18" s="26" t="s">
        <v>415</v>
      </c>
      <c r="D18" s="52">
        <v>102</v>
      </c>
      <c r="E18" s="41">
        <f t="shared" si="0"/>
        <v>102</v>
      </c>
    </row>
    <row r="19" spans="1:5" x14ac:dyDescent="0.2">
      <c r="A19" s="25">
        <v>4054937</v>
      </c>
      <c r="B19" s="25" t="s">
        <v>416</v>
      </c>
      <c r="C19" s="26" t="s">
        <v>417</v>
      </c>
      <c r="D19" s="52">
        <v>31</v>
      </c>
      <c r="E19" s="41">
        <f t="shared" si="0"/>
        <v>31</v>
      </c>
    </row>
    <row r="20" spans="1:5" x14ac:dyDescent="0.2">
      <c r="A20" s="25">
        <v>4064829</v>
      </c>
      <c r="B20" s="25" t="s">
        <v>418</v>
      </c>
      <c r="C20" s="26" t="s">
        <v>419</v>
      </c>
      <c r="D20" s="52">
        <v>112</v>
      </c>
      <c r="E20" s="41">
        <f t="shared" si="0"/>
        <v>112</v>
      </c>
    </row>
    <row r="21" spans="1:5" x14ac:dyDescent="0.2">
      <c r="A21" s="25">
        <v>4064828</v>
      </c>
      <c r="B21" s="25" t="s">
        <v>420</v>
      </c>
      <c r="C21" s="26" t="s">
        <v>421</v>
      </c>
      <c r="D21" s="52">
        <v>72</v>
      </c>
      <c r="E21" s="41">
        <f t="shared" si="0"/>
        <v>72</v>
      </c>
    </row>
    <row r="22" spans="1:5" x14ac:dyDescent="0.2">
      <c r="A22" s="25">
        <v>4063809</v>
      </c>
      <c r="B22" s="25" t="s">
        <v>422</v>
      </c>
      <c r="C22" s="26" t="s">
        <v>423</v>
      </c>
      <c r="D22" s="52">
        <v>61</v>
      </c>
      <c r="E22" s="41">
        <f t="shared" si="0"/>
        <v>61</v>
      </c>
    </row>
    <row r="23" spans="1:5" x14ac:dyDescent="0.2">
      <c r="A23" s="25">
        <v>4064150</v>
      </c>
      <c r="B23" s="25" t="s">
        <v>424</v>
      </c>
      <c r="C23" s="26" t="s">
        <v>425</v>
      </c>
      <c r="D23" s="52">
        <v>18</v>
      </c>
      <c r="E23" s="41">
        <f t="shared" si="0"/>
        <v>18</v>
      </c>
    </row>
    <row r="24" spans="1:5" x14ac:dyDescent="0.2">
      <c r="A24" s="25">
        <v>3077000</v>
      </c>
      <c r="B24" s="25" t="s">
        <v>426</v>
      </c>
      <c r="C24" s="26" t="s">
        <v>427</v>
      </c>
      <c r="D24" s="52">
        <v>108</v>
      </c>
      <c r="E24" s="41">
        <f t="shared" si="0"/>
        <v>108</v>
      </c>
    </row>
    <row r="25" spans="1:5" x14ac:dyDescent="0.2">
      <c r="A25" s="25">
        <v>3077001</v>
      </c>
      <c r="B25" s="25" t="s">
        <v>428</v>
      </c>
      <c r="C25" s="26" t="s">
        <v>429</v>
      </c>
      <c r="D25" s="52">
        <v>112</v>
      </c>
      <c r="E25" s="41">
        <f t="shared" si="0"/>
        <v>112</v>
      </c>
    </row>
    <row r="26" spans="1:5" x14ac:dyDescent="0.2">
      <c r="A26" s="25">
        <v>3077002</v>
      </c>
      <c r="B26" s="25" t="s">
        <v>430</v>
      </c>
      <c r="C26" s="26" t="s">
        <v>431</v>
      </c>
      <c r="D26" s="52">
        <v>74</v>
      </c>
      <c r="E26" s="41">
        <f t="shared" si="0"/>
        <v>74</v>
      </c>
    </row>
    <row r="27" spans="1:5" x14ac:dyDescent="0.2">
      <c r="A27" s="25">
        <v>3077003</v>
      </c>
      <c r="B27" s="25" t="s">
        <v>432</v>
      </c>
      <c r="C27" s="26" t="s">
        <v>433</v>
      </c>
      <c r="D27" s="52">
        <v>86</v>
      </c>
      <c r="E27" s="41">
        <f t="shared" si="0"/>
        <v>86</v>
      </c>
    </row>
    <row r="28" spans="1:5" x14ac:dyDescent="0.2">
      <c r="A28" s="25">
        <v>3077004</v>
      </c>
      <c r="B28" s="25" t="s">
        <v>434</v>
      </c>
      <c r="C28" s="26" t="s">
        <v>435</v>
      </c>
      <c r="D28" s="52">
        <v>142</v>
      </c>
      <c r="E28" s="41">
        <f t="shared" si="0"/>
        <v>142</v>
      </c>
    </row>
    <row r="29" spans="1:5" x14ac:dyDescent="0.2">
      <c r="A29" s="25">
        <v>4063803</v>
      </c>
      <c r="B29" s="25" t="s">
        <v>436</v>
      </c>
      <c r="C29" s="26" t="s">
        <v>437</v>
      </c>
      <c r="D29" s="52">
        <v>7</v>
      </c>
      <c r="E29" s="41">
        <f t="shared" si="0"/>
        <v>7</v>
      </c>
    </row>
    <row r="30" spans="1:5" x14ac:dyDescent="0.2">
      <c r="C30" s="40"/>
    </row>
    <row r="31" spans="1:5" x14ac:dyDescent="0.2">
      <c r="C31" s="40"/>
    </row>
    <row r="32" spans="1:5" x14ac:dyDescent="0.2">
      <c r="C32" s="40"/>
    </row>
    <row r="33" spans="3:3" x14ac:dyDescent="0.2">
      <c r="C33" s="40"/>
    </row>
  </sheetData>
  <pageMargins left="0.39370078740157483" right="0.39370078740157483" top="0.39370078740157483" bottom="0.78740157480314965" header="0.51181102362204722" footer="0.51181102362204722"/>
  <pageSetup paperSize="9" scale="85" orientation="portrait" horizontalDpi="300" verticalDpi="300" r:id="rId1"/>
  <headerFooter alignWithMargins="0">
    <oddFooter>Stránka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8D996-602F-4265-8CF9-0CF832EBADB4}">
  <sheetPr>
    <tabColor rgb="FF00B0F0"/>
  </sheetPr>
  <dimension ref="A1:H51"/>
  <sheetViews>
    <sheetView workbookViewId="0">
      <selection activeCell="E12" sqref="E12"/>
    </sheetView>
  </sheetViews>
  <sheetFormatPr defaultColWidth="9.140625" defaultRowHeight="12.75" x14ac:dyDescent="0.2"/>
  <cols>
    <col min="1" max="2" width="10.5703125" style="3" customWidth="1"/>
    <col min="3" max="3" width="48.42578125" style="1" customWidth="1"/>
    <col min="4" max="4" width="14.5703125" style="2" customWidth="1"/>
    <col min="5" max="5" width="14.28515625" style="16" customWidth="1"/>
    <col min="6" max="6" width="9.140625" style="1"/>
    <col min="7" max="7" width="17.42578125" style="1" bestFit="1" customWidth="1"/>
    <col min="8" max="16384" width="9.140625" style="1"/>
  </cols>
  <sheetData>
    <row r="1" spans="1:8" ht="11.25" customHeight="1" x14ac:dyDescent="0.2">
      <c r="A1" s="20"/>
      <c r="B1" s="20"/>
      <c r="C1" s="21"/>
      <c r="D1" s="22"/>
      <c r="E1" s="23"/>
    </row>
    <row r="2" spans="1:8" x14ac:dyDescent="0.2">
      <c r="A2" s="20"/>
      <c r="B2" s="20"/>
      <c r="C2" s="21"/>
      <c r="D2" s="22"/>
      <c r="E2" s="23"/>
    </row>
    <row r="3" spans="1:8" ht="10.5" customHeight="1" x14ac:dyDescent="0.2">
      <c r="A3" s="4"/>
      <c r="B3" s="4"/>
      <c r="C3" s="5"/>
      <c r="D3" s="6"/>
      <c r="E3" s="7"/>
    </row>
    <row r="4" spans="1:8" ht="10.5" customHeight="1" x14ac:dyDescent="0.2">
      <c r="A4" s="8"/>
      <c r="B4" s="8"/>
      <c r="C4" s="9"/>
      <c r="D4" s="10"/>
      <c r="E4" s="11"/>
    </row>
    <row r="5" spans="1:8" ht="10.5" customHeight="1" x14ac:dyDescent="0.2">
      <c r="A5" s="8"/>
      <c r="B5" s="8"/>
      <c r="C5" s="9"/>
      <c r="D5" s="10"/>
      <c r="E5" s="11"/>
    </row>
    <row r="6" spans="1:8" ht="12.75" customHeight="1" x14ac:dyDescent="0.2">
      <c r="A6" s="12"/>
      <c r="B6" s="13"/>
      <c r="C6" s="14"/>
      <c r="D6" s="13"/>
      <c r="E6" s="7"/>
    </row>
    <row r="7" spans="1:8" ht="8.25" customHeight="1" x14ac:dyDescent="0.2">
      <c r="A7" s="15"/>
      <c r="B7" s="13"/>
      <c r="C7" s="5"/>
      <c r="D7" s="18"/>
      <c r="E7" s="19"/>
    </row>
    <row r="8" spans="1:8" ht="29.25" customHeight="1" x14ac:dyDescent="0.2">
      <c r="A8" s="27"/>
      <c r="B8" s="27"/>
      <c r="D8" s="27"/>
      <c r="E8" s="24"/>
    </row>
    <row r="9" spans="1:8" ht="12" customHeight="1" x14ac:dyDescent="0.2">
      <c r="A9" s="29"/>
      <c r="B9" s="29"/>
      <c r="C9" s="29"/>
      <c r="D9" s="36"/>
      <c r="E9" s="54" t="s">
        <v>787</v>
      </c>
    </row>
    <row r="10" spans="1:8" ht="22.5" customHeight="1" x14ac:dyDescent="0.2">
      <c r="A10" s="29"/>
      <c r="B10" s="29"/>
      <c r="C10" s="29"/>
      <c r="D10" s="36"/>
      <c r="E10" s="54" t="s">
        <v>3</v>
      </c>
    </row>
    <row r="11" spans="1:8" ht="12" customHeight="1" x14ac:dyDescent="0.2">
      <c r="A11" s="30"/>
      <c r="B11" s="29"/>
      <c r="C11" s="31" t="s">
        <v>728</v>
      </c>
      <c r="D11" s="1"/>
      <c r="E11" s="1"/>
    </row>
    <row r="12" spans="1:8" ht="12" customHeight="1" x14ac:dyDescent="0.2">
      <c r="A12" s="30"/>
      <c r="B12" s="29"/>
      <c r="C12" s="56" t="s">
        <v>781</v>
      </c>
      <c r="D12" s="43" t="s">
        <v>5</v>
      </c>
      <c r="E12" s="44">
        <v>0</v>
      </c>
    </row>
    <row r="13" spans="1:8" ht="12" customHeight="1" x14ac:dyDescent="0.2">
      <c r="A13" s="32" t="s">
        <v>235</v>
      </c>
      <c r="B13" s="32" t="s">
        <v>1</v>
      </c>
      <c r="C13" s="32" t="s">
        <v>0</v>
      </c>
      <c r="D13" s="33" t="s">
        <v>236</v>
      </c>
      <c r="E13" s="33" t="s">
        <v>2</v>
      </c>
    </row>
    <row r="14" spans="1:8" ht="12" customHeight="1" x14ac:dyDescent="0.2">
      <c r="A14" s="25">
        <v>4064212</v>
      </c>
      <c r="B14" s="50" t="s">
        <v>737</v>
      </c>
      <c r="C14" s="51" t="s">
        <v>738</v>
      </c>
      <c r="D14" s="52">
        <v>6</v>
      </c>
      <c r="E14" s="37">
        <f t="shared" ref="E14:E30" si="0">D14-(D14*$E$12)</f>
        <v>6</v>
      </c>
      <c r="G14" s="16"/>
      <c r="H14" s="16"/>
    </row>
    <row r="15" spans="1:8" x14ac:dyDescent="0.2">
      <c r="A15" s="25">
        <v>4064213</v>
      </c>
      <c r="B15" s="50" t="s">
        <v>739</v>
      </c>
      <c r="C15" s="51" t="s">
        <v>740</v>
      </c>
      <c r="D15" s="52">
        <v>6.9</v>
      </c>
      <c r="E15" s="37">
        <f t="shared" si="0"/>
        <v>6.9</v>
      </c>
      <c r="G15" s="16"/>
      <c r="H15" s="16"/>
    </row>
    <row r="16" spans="1:8" x14ac:dyDescent="0.2">
      <c r="A16" s="25">
        <v>4064216</v>
      </c>
      <c r="B16" s="50" t="s">
        <v>741</v>
      </c>
      <c r="C16" s="51" t="s">
        <v>742</v>
      </c>
      <c r="D16" s="52">
        <v>9.4500000000000011</v>
      </c>
      <c r="E16" s="37">
        <f t="shared" si="0"/>
        <v>9.4500000000000011</v>
      </c>
      <c r="G16" s="16"/>
      <c r="H16" s="16"/>
    </row>
    <row r="17" spans="1:8" x14ac:dyDescent="0.2">
      <c r="A17" s="25">
        <v>4064217</v>
      </c>
      <c r="B17" s="49"/>
      <c r="C17" s="51" t="s">
        <v>743</v>
      </c>
      <c r="D17" s="52">
        <v>18</v>
      </c>
      <c r="E17" s="37">
        <f t="shared" si="0"/>
        <v>18</v>
      </c>
      <c r="G17" s="16"/>
      <c r="H17" s="16"/>
    </row>
    <row r="18" spans="1:8" x14ac:dyDescent="0.2">
      <c r="A18" s="25">
        <v>4064224</v>
      </c>
      <c r="B18" s="49" t="s">
        <v>744</v>
      </c>
      <c r="C18" s="51" t="s">
        <v>745</v>
      </c>
      <c r="D18" s="52">
        <v>5.5</v>
      </c>
      <c r="E18" s="37">
        <f t="shared" si="0"/>
        <v>5.5</v>
      </c>
      <c r="G18" s="16"/>
      <c r="H18" s="16"/>
    </row>
    <row r="19" spans="1:8" x14ac:dyDescent="0.2">
      <c r="A19" s="25">
        <v>4064225</v>
      </c>
      <c r="B19" s="49" t="s">
        <v>746</v>
      </c>
      <c r="C19" s="51" t="s">
        <v>747</v>
      </c>
      <c r="D19" s="52">
        <v>7.3500000000000005</v>
      </c>
      <c r="E19" s="37">
        <f t="shared" si="0"/>
        <v>7.3500000000000005</v>
      </c>
      <c r="G19" s="16"/>
      <c r="H19" s="16"/>
    </row>
    <row r="20" spans="1:8" x14ac:dyDescent="0.2">
      <c r="A20" s="25">
        <v>4064228</v>
      </c>
      <c r="B20" s="49" t="s">
        <v>748</v>
      </c>
      <c r="C20" s="51" t="s">
        <v>749</v>
      </c>
      <c r="D20" s="52">
        <v>10.200000000000001</v>
      </c>
      <c r="E20" s="37">
        <f t="shared" si="0"/>
        <v>10.200000000000001</v>
      </c>
      <c r="G20" s="16"/>
      <c r="H20" s="16"/>
    </row>
    <row r="21" spans="1:8" x14ac:dyDescent="0.2">
      <c r="A21" s="25">
        <v>4064229</v>
      </c>
      <c r="B21" s="49"/>
      <c r="C21" s="51" t="s">
        <v>750</v>
      </c>
      <c r="D21" s="52">
        <v>17.850000000000001</v>
      </c>
      <c r="E21" s="37">
        <f t="shared" si="0"/>
        <v>17.850000000000001</v>
      </c>
      <c r="G21" s="16"/>
      <c r="H21" s="16"/>
    </row>
    <row r="22" spans="1:8" x14ac:dyDescent="0.2">
      <c r="A22" s="25">
        <v>4064406</v>
      </c>
      <c r="B22" s="50" t="s">
        <v>751</v>
      </c>
      <c r="C22" s="51" t="s">
        <v>752</v>
      </c>
      <c r="D22" s="52">
        <v>8.65</v>
      </c>
      <c r="E22" s="37">
        <f t="shared" si="0"/>
        <v>8.65</v>
      </c>
      <c r="G22" s="16"/>
      <c r="H22" s="16"/>
    </row>
    <row r="23" spans="1:8" x14ac:dyDescent="0.2">
      <c r="A23" s="25">
        <v>4064413</v>
      </c>
      <c r="B23" s="50"/>
      <c r="C23" s="76" t="s">
        <v>784</v>
      </c>
      <c r="D23" s="52">
        <v>23.25</v>
      </c>
      <c r="E23" s="37">
        <f t="shared" si="0"/>
        <v>23.25</v>
      </c>
      <c r="G23" s="16"/>
      <c r="H23" s="16"/>
    </row>
    <row r="24" spans="1:8" x14ac:dyDescent="0.2">
      <c r="A24" s="74">
        <v>4064399</v>
      </c>
      <c r="B24" s="50"/>
      <c r="C24" s="51" t="s">
        <v>349</v>
      </c>
      <c r="D24" s="52">
        <v>19.900000000000002</v>
      </c>
      <c r="E24" s="37">
        <f t="shared" si="0"/>
        <v>19.900000000000002</v>
      </c>
      <c r="G24" s="16"/>
      <c r="H24" s="16"/>
    </row>
    <row r="25" spans="1:8" x14ac:dyDescent="0.2">
      <c r="A25" s="74">
        <v>4064458</v>
      </c>
      <c r="B25" s="50" t="s">
        <v>783</v>
      </c>
      <c r="C25" s="51" t="s">
        <v>734</v>
      </c>
      <c r="D25" s="52">
        <v>17.650000000000002</v>
      </c>
      <c r="E25" s="37">
        <f t="shared" si="0"/>
        <v>17.650000000000002</v>
      </c>
      <c r="G25" s="16"/>
      <c r="H25" s="16"/>
    </row>
    <row r="26" spans="1:8" x14ac:dyDescent="0.2">
      <c r="A26" s="25">
        <v>4064331</v>
      </c>
      <c r="B26" s="50" t="s">
        <v>753</v>
      </c>
      <c r="C26" s="51" t="s">
        <v>754</v>
      </c>
      <c r="D26" s="52">
        <v>10.3</v>
      </c>
      <c r="E26" s="37">
        <f t="shared" si="0"/>
        <v>10.3</v>
      </c>
      <c r="G26" s="16"/>
      <c r="H26" s="16"/>
    </row>
    <row r="27" spans="1:8" x14ac:dyDescent="0.2">
      <c r="A27" s="25">
        <v>4064332</v>
      </c>
      <c r="B27" s="50" t="s">
        <v>755</v>
      </c>
      <c r="C27" s="51" t="s">
        <v>756</v>
      </c>
      <c r="D27" s="52">
        <v>11.9</v>
      </c>
      <c r="E27" s="37">
        <f t="shared" si="0"/>
        <v>11.9</v>
      </c>
      <c r="G27" s="16"/>
      <c r="H27" s="16"/>
    </row>
    <row r="28" spans="1:8" x14ac:dyDescent="0.2">
      <c r="A28" s="25">
        <v>4064335</v>
      </c>
      <c r="B28" s="50" t="s">
        <v>757</v>
      </c>
      <c r="C28" s="51" t="s">
        <v>758</v>
      </c>
      <c r="D28" s="52">
        <v>14</v>
      </c>
      <c r="E28" s="37">
        <f t="shared" si="0"/>
        <v>14</v>
      </c>
      <c r="G28" s="16"/>
      <c r="H28" s="16"/>
    </row>
    <row r="29" spans="1:8" x14ac:dyDescent="0.2">
      <c r="A29" s="25">
        <v>4064336</v>
      </c>
      <c r="B29" s="50" t="s">
        <v>759</v>
      </c>
      <c r="C29" s="51" t="s">
        <v>760</v>
      </c>
      <c r="D29" s="52">
        <v>16.25</v>
      </c>
      <c r="E29" s="37">
        <f t="shared" si="0"/>
        <v>16.25</v>
      </c>
      <c r="G29" s="16"/>
      <c r="H29" s="16"/>
    </row>
    <row r="30" spans="1:8" x14ac:dyDescent="0.2">
      <c r="A30" s="25">
        <v>4064344</v>
      </c>
      <c r="B30" s="50" t="s">
        <v>718</v>
      </c>
      <c r="C30" s="51" t="s">
        <v>369</v>
      </c>
      <c r="D30" s="52">
        <v>11.15</v>
      </c>
      <c r="E30" s="37">
        <f t="shared" si="0"/>
        <v>11.15</v>
      </c>
      <c r="G30" s="16"/>
      <c r="H30" s="16"/>
    </row>
    <row r="31" spans="1:8" x14ac:dyDescent="0.2">
      <c r="A31" s="25">
        <v>4064265</v>
      </c>
      <c r="B31" s="50" t="s">
        <v>761</v>
      </c>
      <c r="C31" s="51" t="s">
        <v>762</v>
      </c>
      <c r="D31" s="52">
        <v>4.95</v>
      </c>
      <c r="E31" s="37">
        <f t="shared" ref="E31:E45" si="1">D31-(D31*$E$12)</f>
        <v>4.95</v>
      </c>
      <c r="G31" s="16"/>
      <c r="H31" s="16"/>
    </row>
    <row r="32" spans="1:8" x14ac:dyDescent="0.2">
      <c r="A32" s="25">
        <v>4064266</v>
      </c>
      <c r="B32" s="50" t="s">
        <v>763</v>
      </c>
      <c r="C32" s="51" t="s">
        <v>392</v>
      </c>
      <c r="D32" s="52">
        <v>5.5500000000000007</v>
      </c>
      <c r="E32" s="37">
        <f t="shared" si="1"/>
        <v>5.5500000000000007</v>
      </c>
      <c r="G32" s="16"/>
      <c r="H32" s="16"/>
    </row>
    <row r="33" spans="1:8" x14ac:dyDescent="0.2">
      <c r="A33" s="25">
        <v>4064270</v>
      </c>
      <c r="B33" s="50" t="s">
        <v>764</v>
      </c>
      <c r="C33" s="51" t="s">
        <v>765</v>
      </c>
      <c r="D33" s="52">
        <v>7.3000000000000007</v>
      </c>
      <c r="E33" s="37">
        <f t="shared" si="1"/>
        <v>7.3000000000000007</v>
      </c>
      <c r="G33" s="16"/>
      <c r="H33" s="16"/>
    </row>
    <row r="34" spans="1:8" x14ac:dyDescent="0.2">
      <c r="A34" s="25">
        <v>4064271</v>
      </c>
      <c r="B34" s="50" t="s">
        <v>766</v>
      </c>
      <c r="C34" s="51" t="s">
        <v>767</v>
      </c>
      <c r="D34" s="52">
        <v>10.050000000000001</v>
      </c>
      <c r="E34" s="37">
        <f t="shared" si="1"/>
        <v>10.050000000000001</v>
      </c>
      <c r="G34" s="16"/>
      <c r="H34" s="16"/>
    </row>
    <row r="35" spans="1:8" x14ac:dyDescent="0.2">
      <c r="A35" s="25">
        <v>4064247</v>
      </c>
      <c r="B35" s="50" t="s">
        <v>768</v>
      </c>
      <c r="C35" s="51" t="s">
        <v>384</v>
      </c>
      <c r="D35" s="52">
        <v>4.75</v>
      </c>
      <c r="E35" s="37">
        <f t="shared" si="1"/>
        <v>4.75</v>
      </c>
      <c r="G35" s="16"/>
      <c r="H35" s="16"/>
    </row>
    <row r="36" spans="1:8" x14ac:dyDescent="0.2">
      <c r="A36" s="25">
        <v>4064248</v>
      </c>
      <c r="B36" s="50" t="s">
        <v>769</v>
      </c>
      <c r="C36" s="51" t="s">
        <v>385</v>
      </c>
      <c r="D36" s="52">
        <v>6.5</v>
      </c>
      <c r="E36" s="37">
        <f t="shared" si="1"/>
        <v>6.5</v>
      </c>
      <c r="G36" s="16"/>
      <c r="H36" s="16"/>
    </row>
    <row r="37" spans="1:8" x14ac:dyDescent="0.2">
      <c r="A37" s="25">
        <v>4064249</v>
      </c>
      <c r="B37" s="50"/>
      <c r="C37" s="51" t="s">
        <v>770</v>
      </c>
      <c r="D37" s="52">
        <v>9.6000000000000014</v>
      </c>
      <c r="E37" s="37">
        <f t="shared" si="1"/>
        <v>9.6000000000000014</v>
      </c>
      <c r="G37" s="16"/>
      <c r="H37" s="16"/>
    </row>
    <row r="38" spans="1:8" x14ac:dyDescent="0.2">
      <c r="A38" s="25">
        <v>4064252</v>
      </c>
      <c r="B38" s="50" t="s">
        <v>771</v>
      </c>
      <c r="C38" s="51" t="s">
        <v>772</v>
      </c>
      <c r="D38" s="52">
        <v>7.5500000000000007</v>
      </c>
      <c r="E38" s="37">
        <f t="shared" si="1"/>
        <v>7.5500000000000007</v>
      </c>
      <c r="G38" s="16"/>
    </row>
    <row r="39" spans="1:8" x14ac:dyDescent="0.2">
      <c r="A39" s="25">
        <v>4064253</v>
      </c>
      <c r="B39" s="50"/>
      <c r="C39" s="51" t="s">
        <v>773</v>
      </c>
      <c r="D39" s="52">
        <v>11.15</v>
      </c>
      <c r="E39" s="37">
        <f t="shared" si="1"/>
        <v>11.15</v>
      </c>
      <c r="G39" s="16"/>
    </row>
    <row r="40" spans="1:8" x14ac:dyDescent="0.2">
      <c r="A40" s="25">
        <v>4064302</v>
      </c>
      <c r="B40" s="50" t="s">
        <v>774</v>
      </c>
      <c r="C40" s="51" t="s">
        <v>775</v>
      </c>
      <c r="D40" s="52">
        <v>8.1</v>
      </c>
      <c r="E40" s="37">
        <f t="shared" si="1"/>
        <v>8.1</v>
      </c>
      <c r="G40" s="16"/>
    </row>
    <row r="41" spans="1:8" x14ac:dyDescent="0.2">
      <c r="A41" s="25">
        <v>4064303</v>
      </c>
      <c r="B41" s="50"/>
      <c r="C41" s="51" t="s">
        <v>776</v>
      </c>
      <c r="D41" s="52">
        <v>9.3000000000000007</v>
      </c>
      <c r="E41" s="37">
        <f t="shared" si="1"/>
        <v>9.3000000000000007</v>
      </c>
      <c r="G41" s="16"/>
    </row>
    <row r="42" spans="1:8" x14ac:dyDescent="0.2">
      <c r="A42" s="25">
        <v>4064304</v>
      </c>
      <c r="B42" s="50"/>
      <c r="C42" s="51" t="s">
        <v>777</v>
      </c>
      <c r="D42" s="52">
        <v>15.75</v>
      </c>
      <c r="E42" s="37">
        <f t="shared" si="1"/>
        <v>15.75</v>
      </c>
      <c r="G42" s="16"/>
    </row>
    <row r="43" spans="1:8" x14ac:dyDescent="0.2">
      <c r="A43" s="25">
        <v>4064307</v>
      </c>
      <c r="B43" s="50"/>
      <c r="C43" s="51" t="s">
        <v>778</v>
      </c>
      <c r="D43" s="52">
        <v>14.200000000000001</v>
      </c>
      <c r="E43" s="37">
        <f t="shared" si="1"/>
        <v>14.200000000000001</v>
      </c>
      <c r="G43" s="16"/>
    </row>
    <row r="44" spans="1:8" x14ac:dyDescent="0.2">
      <c r="A44" s="25">
        <v>4064308</v>
      </c>
      <c r="B44" s="50"/>
      <c r="C44" s="51" t="s">
        <v>779</v>
      </c>
      <c r="D44" s="52">
        <v>17.600000000000001</v>
      </c>
      <c r="E44" s="37">
        <f t="shared" si="1"/>
        <v>17.600000000000001</v>
      </c>
      <c r="G44" s="16"/>
    </row>
    <row r="45" spans="1:8" x14ac:dyDescent="0.2">
      <c r="A45" s="25">
        <v>4064309</v>
      </c>
      <c r="B45" s="50"/>
      <c r="C45" s="51" t="s">
        <v>780</v>
      </c>
      <c r="D45" s="52">
        <v>19.150000000000002</v>
      </c>
      <c r="E45" s="37">
        <f t="shared" si="1"/>
        <v>19.150000000000002</v>
      </c>
      <c r="G45" s="16"/>
    </row>
    <row r="47" spans="1:8" x14ac:dyDescent="0.2">
      <c r="B47" s="60" t="s">
        <v>651</v>
      </c>
      <c r="C47" s="61" t="s">
        <v>722</v>
      </c>
    </row>
    <row r="48" spans="1:8" x14ac:dyDescent="0.2">
      <c r="C48" s="61" t="s">
        <v>782</v>
      </c>
    </row>
    <row r="49" spans="3:3" x14ac:dyDescent="0.2">
      <c r="C49" s="61" t="s">
        <v>723</v>
      </c>
    </row>
    <row r="50" spans="3:3" x14ac:dyDescent="0.2">
      <c r="C50" s="73"/>
    </row>
    <row r="51" spans="3:3" x14ac:dyDescent="0.2">
      <c r="C51" s="7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10</vt:i4>
      </vt:variant>
    </vt:vector>
  </HeadingPairs>
  <TitlesOfParts>
    <vt:vector size="17" baseType="lpstr">
      <vt:lpstr>Tigris Rúry</vt:lpstr>
      <vt:lpstr>Tigris K5+K1</vt:lpstr>
      <vt:lpstr>Tigris M5 TH</vt:lpstr>
      <vt:lpstr>Tigris M1</vt:lpstr>
      <vt:lpstr>Podlahové vykurovanie</vt:lpstr>
      <vt:lpstr>Regulácia SENTIO</vt:lpstr>
      <vt:lpstr>M5 20 a 25</vt:lpstr>
      <vt:lpstr>'Podlahové vykurovanie'!Názvy_tlače</vt:lpstr>
      <vt:lpstr>'Regulácia SENTIO'!Názvy_tlače</vt:lpstr>
      <vt:lpstr>'Tigris K5+K1'!Názvy_tlače</vt:lpstr>
      <vt:lpstr>'Tigris M1'!Názvy_tlače</vt:lpstr>
      <vt:lpstr>'Tigris M5 TH'!Názvy_tlače</vt:lpstr>
      <vt:lpstr>'Podlahové vykurovanie'!Oblasť_tlače</vt:lpstr>
      <vt:lpstr>'Regulácia SENTIO'!Oblasť_tlače</vt:lpstr>
      <vt:lpstr>'Tigris K5+K1'!Oblasť_tlače</vt:lpstr>
      <vt:lpstr>'Tigris M1'!Oblasť_tlače</vt:lpstr>
      <vt:lpstr>'Tigris M5 TH'!Oblasť_tlače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Kentoš Róbert</dc:creator>
  <cp:lastModifiedBy>Ján Kohút</cp:lastModifiedBy>
  <cp:lastPrinted>2020-10-27T12:10:16Z</cp:lastPrinted>
  <dcterms:created xsi:type="dcterms:W3CDTF">2006-05-31T14:48:36Z</dcterms:created>
  <dcterms:modified xsi:type="dcterms:W3CDTF">2022-04-07T09:42:10Z</dcterms:modified>
</cp:coreProperties>
</file>