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Wavin\Cenniky\"/>
    </mc:Choice>
  </mc:AlternateContent>
  <xr:revisionPtr revIDLastSave="0" documentId="13_ncr:1_{EAC3B4A0-46F4-41DD-B702-61A5865CA89A}" xr6:coauthVersionLast="45" xr6:coauthVersionMax="47" xr10:uidLastSave="{00000000-0000-0000-0000-000000000000}"/>
  <bookViews>
    <workbookView xWindow="-120" yWindow="-120" windowWidth="38640" windowHeight="20610" xr2:uid="{B8706260-E4DD-4009-8597-57D3047936A7}"/>
  </bookViews>
  <sheets>
    <sheet name="RŠ 400, 315" sheetId="1" r:id="rId1"/>
    <sheet name="RŠ Basic 600" sheetId="3" r:id="rId2"/>
    <sheet name="TEGRA 425" sheetId="4" r:id="rId3"/>
    <sheet name="TEGRA 600" sheetId="5" r:id="rId4"/>
    <sheet name="TEGRA 1000 NG" sheetId="6" r:id="rId5"/>
    <sheet name="Poklopy" sheetId="7" r:id="rId6"/>
    <sheet name="Uličné vpusty" sheetId="11" r:id="rId7"/>
  </sheets>
  <definedNames>
    <definedName name="_xlnm._FilterDatabase" localSheetId="5" hidden="1">Poklopy!$A$12:$E$57</definedName>
    <definedName name="_xlnm._FilterDatabase" localSheetId="0" hidden="1">'RŠ 400, 315'!$A$12:$E$54</definedName>
    <definedName name="_xlnm._FilterDatabase" localSheetId="1" hidden="1">'RŠ Basic 600'!$A$12:$E$26</definedName>
    <definedName name="_xlnm._FilterDatabase" localSheetId="4" hidden="1">'TEGRA 1000 NG'!$A$12:$E$53</definedName>
    <definedName name="_xlnm._FilterDatabase" localSheetId="2" hidden="1">'TEGRA 425'!$A$12:$E$53</definedName>
    <definedName name="_xlnm._FilterDatabase" localSheetId="3" hidden="1">'TEGRA 600'!$A$12:$E$55</definedName>
    <definedName name="_xlnm._FilterDatabase" localSheetId="6" hidden="1">'Uličné vpusty'!$A$14:$E$29</definedName>
    <definedName name="Koala" localSheetId="5">#REF!</definedName>
    <definedName name="Koala" localSheetId="0">#REF!</definedName>
    <definedName name="Koala" localSheetId="1">#REF!</definedName>
    <definedName name="Koala" localSheetId="4">#REF!</definedName>
    <definedName name="Koala" localSheetId="2">#REF!</definedName>
    <definedName name="Koala" localSheetId="3">#REF!</definedName>
    <definedName name="Koala" localSheetId="6">#REF!</definedName>
    <definedName name="Koala">#REF!</definedName>
    <definedName name="_xlnm.Print_Titles" localSheetId="5">Poklopy!$1:$14</definedName>
    <definedName name="_xlnm.Print_Titles" localSheetId="0">'RŠ 400, 315'!$1:$14</definedName>
    <definedName name="_xlnm.Print_Titles" localSheetId="1">'RŠ Basic 600'!$1:$14</definedName>
    <definedName name="_xlnm.Print_Titles" localSheetId="4">'TEGRA 1000 NG'!$1:$14</definedName>
    <definedName name="_xlnm.Print_Titles" localSheetId="2">'TEGRA 425'!$1:$14</definedName>
    <definedName name="_xlnm.Print_Titles" localSheetId="3">'TEGRA 600'!$1:$14</definedName>
    <definedName name="_xlnm.Print_Titles" localSheetId="6">'Uličné vpusty'!$1:$14</definedName>
    <definedName name="_xlnm.Print_Area" localSheetId="5">Poklopy!$A:$E</definedName>
    <definedName name="_xlnm.Print_Area" localSheetId="0">'RŠ 400, 315'!$A:$E</definedName>
    <definedName name="_xlnm.Print_Area" localSheetId="1">'RŠ Basic 600'!$A:$E</definedName>
    <definedName name="_xlnm.Print_Area" localSheetId="4">'TEGRA 1000 NG'!$A:$E</definedName>
    <definedName name="_xlnm.Print_Area" localSheetId="2">'TEGRA 425'!$A:$E</definedName>
    <definedName name="_xlnm.Print_Area" localSheetId="3">'TEGRA 600'!$A:$E</definedName>
    <definedName name="_xlnm.Print_Area" localSheetId="6">'Uličné vpusty'!$A:$E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11" l="1"/>
  <c r="E34" i="11"/>
  <c r="E32" i="11"/>
  <c r="E31" i="11"/>
  <c r="E28" i="11"/>
  <c r="E27" i="11"/>
  <c r="E26" i="11"/>
  <c r="E25" i="11"/>
  <c r="E24" i="11"/>
  <c r="E23" i="11"/>
  <c r="E21" i="11"/>
  <c r="E20" i="11"/>
  <c r="E19" i="11"/>
  <c r="E18" i="11"/>
  <c r="E17" i="11"/>
  <c r="E16" i="11"/>
  <c r="E17" i="1" l="1"/>
  <c r="E39" i="7"/>
  <c r="E38" i="7"/>
  <c r="E37" i="7"/>
  <c r="E23" i="1" l="1"/>
  <c r="E16" i="7" l="1"/>
  <c r="E15" i="6"/>
  <c r="E15" i="5"/>
  <c r="E15" i="4"/>
  <c r="E15" i="3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2" i="1"/>
  <c r="E21" i="1"/>
  <c r="E20" i="1"/>
  <c r="E19" i="1"/>
  <c r="E18" i="1"/>
  <c r="E16" i="1"/>
  <c r="E26" i="3" l="1"/>
  <c r="E24" i="3"/>
  <c r="E23" i="3"/>
  <c r="E22" i="3"/>
  <c r="E20" i="3"/>
  <c r="E19" i="3"/>
  <c r="E18" i="3"/>
  <c r="E16" i="3"/>
  <c r="E45" i="5"/>
  <c r="E44" i="5"/>
  <c r="E75" i="7"/>
  <c r="E74" i="7"/>
  <c r="E73" i="7"/>
  <c r="E72" i="7"/>
  <c r="E71" i="7"/>
  <c r="E70" i="7"/>
  <c r="E69" i="7"/>
  <c r="E68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7" i="7"/>
  <c r="E46" i="7"/>
  <c r="E45" i="7"/>
  <c r="E44" i="7"/>
  <c r="E43" i="7"/>
  <c r="E42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25" i="3"/>
  <c r="E21" i="3"/>
  <c r="E17" i="3"/>
</calcChain>
</file>

<file path=xl/sharedStrings.xml><?xml version="1.0" encoding="utf-8"?>
<sst xmlns="http://schemas.openxmlformats.org/spreadsheetml/2006/main" count="577" uniqueCount="492">
  <si>
    <t>Ceny sú uvedené bez DPH</t>
  </si>
  <si>
    <t>Kat. kód</t>
  </si>
  <si>
    <t>Názov tovaru</t>
  </si>
  <si>
    <t>Po zľave [EUR]</t>
  </si>
  <si>
    <t>Obj. Kód</t>
  </si>
  <si>
    <t>Cenník [EUR]</t>
  </si>
  <si>
    <t>Revízna šachta DN 400</t>
  </si>
  <si>
    <t>Šachtové dno na hladkú šachtovú rúru - prietočné 400 x 110</t>
  </si>
  <si>
    <t>Šachtové dno na hladkú šachtovú rúru - prietočné 400 x 160</t>
  </si>
  <si>
    <t>Šachtové dno na hladkú šachtovú rúru - prietočné 400 x 200</t>
  </si>
  <si>
    <t>Šachtové dno na hladkú šachtovú rúru - zberné  400 x 110</t>
  </si>
  <si>
    <t>Šachtové dno na hladkú šachtovú rúru - zberné  400 x 160</t>
  </si>
  <si>
    <t>Šachtové dno na hladkú šachtovú rúru - zberné  400 x 200</t>
  </si>
  <si>
    <t>IF510110</t>
  </si>
  <si>
    <t>Šachtové dno na vlnovcovú šachtovú rúru - prietočné 400 x 110</t>
  </si>
  <si>
    <t>IF511110</t>
  </si>
  <si>
    <t>Šachtové dno na vlnovcovú šachtovú rúru - prietočné 400 x 160</t>
  </si>
  <si>
    <t>IF512110</t>
  </si>
  <si>
    <t>Šachtové dno na vlnovcovú šachtovú rúru - prietočné 400 x 200</t>
  </si>
  <si>
    <t>IF510210</t>
  </si>
  <si>
    <t>Šachtové dno na vlnovcovú šachtovú rúru - zberné  400 x 110</t>
  </si>
  <si>
    <t>IF511210</t>
  </si>
  <si>
    <t>Šachtové dno na vlnovcovú šachtovú rúru - zberné  400 x 160</t>
  </si>
  <si>
    <t>IF512210</t>
  </si>
  <si>
    <t>Šachtové dno na vlnovcovú šachtovú rúru - zberné  400 x 200</t>
  </si>
  <si>
    <t>Tesniaca manžeta na hladkú šachtovú rúru 400/315</t>
  </si>
  <si>
    <t>IF249000</t>
  </si>
  <si>
    <t>Tesniaca manžeta na vlnovcovú šachtovú rúru 400/315</t>
  </si>
  <si>
    <t>IP407200</t>
  </si>
  <si>
    <t>Vlnovcová šachtová rúra OD400 x2000</t>
  </si>
  <si>
    <t>IP407300</t>
  </si>
  <si>
    <t>Vlnovcová šachtová rúra OD400 x3000</t>
  </si>
  <si>
    <t>IP407600</t>
  </si>
  <si>
    <t>Vlnovcová šachtová rúra OD400 x6000</t>
  </si>
  <si>
    <t>Šachtová rúrá PVC hladká SN2 DN 400</t>
  </si>
  <si>
    <t>Šachtová rúrá PVC hladká SN2 DN 400/1m</t>
  </si>
  <si>
    <t>Šachtová rúrá PVC hladká SN2 DN 400/1,5m</t>
  </si>
  <si>
    <t>Šacht. dno na hl. rúru DN 400/160 so spätnou klapkou</t>
  </si>
  <si>
    <t>Šacht. dno na hl. rúru DN 400/200 so spätnou klapkou</t>
  </si>
  <si>
    <t>Šacht. dno na vlnovec DN 400/160 so spätnou klapkou</t>
  </si>
  <si>
    <t>Šacht. dno na vlnovec DN 400/200 so spätnou klapkou</t>
  </si>
  <si>
    <t>Tesnenie šacht. dna DN400 - hl. rúra</t>
  </si>
  <si>
    <t>Tesnenie šacht. dna DN400 - vlnovec</t>
  </si>
  <si>
    <t>Predlžovacia tyč pre spätnú klapku</t>
  </si>
  <si>
    <t>Revízna šachta DN 315</t>
  </si>
  <si>
    <t>IF370220</t>
  </si>
  <si>
    <t>Šachtové dno na vlnovcovú šachtovú rúru - prietočné 315 x 160</t>
  </si>
  <si>
    <t>IF370221</t>
  </si>
  <si>
    <t>Šachtové dno na vlnovcovú šachtovú rúru - zberné  315x 160</t>
  </si>
  <si>
    <t>IF370330</t>
  </si>
  <si>
    <t>Šachtové dno na vlnovcovú šachtovú rúru - prietočné 315 x 200</t>
  </si>
  <si>
    <t>IF370331</t>
  </si>
  <si>
    <t>Šachtové dno na vlnovcovú šachtovú rúru - zberné 315 x 200</t>
  </si>
  <si>
    <t>IF370335</t>
  </si>
  <si>
    <t>Šachtové dno na vlnovcovú šachtovú rúru - "X" 315 x 200 x160</t>
  </si>
  <si>
    <t>IF318310</t>
  </si>
  <si>
    <t>Teleskopická rúra s tesnením 315x375</t>
  </si>
  <si>
    <t>IF318710</t>
  </si>
  <si>
    <t>Teleskopická rúra s tesnením 315x750</t>
  </si>
  <si>
    <t>IP317100</t>
  </si>
  <si>
    <t>Vlnovcová šachtová rúra  ID315x1250</t>
  </si>
  <si>
    <t>IP317600</t>
  </si>
  <si>
    <t>Vlnovcová šachtová rúra  ID315x6000</t>
  </si>
  <si>
    <t>IF243000</t>
  </si>
  <si>
    <t>Gum. tesnenie šachtovej rúry 315</t>
  </si>
  <si>
    <t>IF323000</t>
  </si>
  <si>
    <t>Spojka na šachtovú rúru  315</t>
  </si>
  <si>
    <t>Rabat</t>
  </si>
  <si>
    <t>RF095310W</t>
  </si>
  <si>
    <t>Basic 600 - Šachtové dno prietočné 600/160x0°</t>
  </si>
  <si>
    <t>RF095410W</t>
  </si>
  <si>
    <t>Basic 600 - Šachtové dno prietočné 600/200x0°</t>
  </si>
  <si>
    <t>RF095510W</t>
  </si>
  <si>
    <t>Basic 600 - Šachtové dno prietočné 600/250x0°</t>
  </si>
  <si>
    <t>RF095610W</t>
  </si>
  <si>
    <t>Basic 600 - Šachtové dno prietočné 600/315x0°</t>
  </si>
  <si>
    <t>RF095360W</t>
  </si>
  <si>
    <t>Basic 600 - Šachtové dno zberné 600/160</t>
  </si>
  <si>
    <t>RF095460W</t>
  </si>
  <si>
    <t>Basic 600 - Šachtové dno zberné 600/200</t>
  </si>
  <si>
    <t>RF095560W</t>
  </si>
  <si>
    <t>Basic 600 - Šachtové dno zberné 600/250</t>
  </si>
  <si>
    <t>RF095660W</t>
  </si>
  <si>
    <t>Basic 600 - Šachtové dno zberné 600/315</t>
  </si>
  <si>
    <t>RP090660W</t>
  </si>
  <si>
    <t>Vlnovcová šacht. rúra  ID600x6000 SN2</t>
  </si>
  <si>
    <t>RF900000</t>
  </si>
  <si>
    <t>TEGRA 600 - Teleskopický adaptér  A15 - C250</t>
  </si>
  <si>
    <t>RF990000</t>
  </si>
  <si>
    <t>TEGRA 600 - Teleskopický adaptér  D400</t>
  </si>
  <si>
    <t>RF999900</t>
  </si>
  <si>
    <t>TEGRA 600 - Tesnenie šacht. rúry  600</t>
  </si>
  <si>
    <t>RF010110</t>
  </si>
  <si>
    <t>TEGRA 425 - Šachtové dno  prietočné 110 x 0°</t>
  </si>
  <si>
    <t>RF010310</t>
  </si>
  <si>
    <t>TEGRA 425 - Šachtové dno  prietočné 160 x 0°</t>
  </si>
  <si>
    <t>RF010410</t>
  </si>
  <si>
    <t>TEGRA 425 - Šachtové dno  prietočné 200 x 0°</t>
  </si>
  <si>
    <t>RF010510</t>
  </si>
  <si>
    <t>TEGRA 425 - Šachtové dno  prietočné 250 x 0°</t>
  </si>
  <si>
    <t>RF010610</t>
  </si>
  <si>
    <t>TEGRA 425 - Šachtové dno  prietočné 315 x 0°</t>
  </si>
  <si>
    <t>RF010320</t>
  </si>
  <si>
    <t>TEGRA 425 - Šachtové dno  prietočné 160 x 30°</t>
  </si>
  <si>
    <t>RF010420</t>
  </si>
  <si>
    <t>TEGRA 425 - Šachtové dno  prietočné 200 x 30°</t>
  </si>
  <si>
    <t>RF010330</t>
  </si>
  <si>
    <t>TEGRA 425 - Šachtové dno  prietočné 160 x 60°</t>
  </si>
  <si>
    <t>RF010430</t>
  </si>
  <si>
    <t>TEGRA 425 - Šachtové dno  prietočné 200 x 60°</t>
  </si>
  <si>
    <t>RF010340</t>
  </si>
  <si>
    <t>TEGRA 425 - Šachtové dno  prietočné 160 x 90°</t>
  </si>
  <si>
    <t>RF010440</t>
  </si>
  <si>
    <t>TEGRA 425 - Šachtové dno  prietočné 200 x 90°</t>
  </si>
  <si>
    <t>RF010350</t>
  </si>
  <si>
    <t>TEGRA 425 - Šachtové dno  s prítokom T 160</t>
  </si>
  <si>
    <t>RF010450</t>
  </si>
  <si>
    <t>TEGRA 425 - Šachtové dno  s prítokom T 200</t>
  </si>
  <si>
    <t>RF010160</t>
  </si>
  <si>
    <t>TEGRA 425 - Šachtové dno  zberné X 110</t>
  </si>
  <si>
    <t>RF010360</t>
  </si>
  <si>
    <t>TEGRA 425 - Šachtové dno  zberné X 160</t>
  </si>
  <si>
    <t>RF010460</t>
  </si>
  <si>
    <t>TEGRA 425 - Šachtové dno  zberné X 200</t>
  </si>
  <si>
    <t>RF010311</t>
  </si>
  <si>
    <t>TEGRA 425 - Šachtové dno X-Stream prietočné 150 x 0°</t>
  </si>
  <si>
    <t>RF010411</t>
  </si>
  <si>
    <t>TEGRA 425 - Šachtové dno X-Stream prietočné 200 x 0°</t>
  </si>
  <si>
    <t>RF010511</t>
  </si>
  <si>
    <t>TEGRA 425 - Šachtové dno X-Stream prietočné 250 x 0°</t>
  </si>
  <si>
    <t>RF010611</t>
  </si>
  <si>
    <t>TEGRA 425 - Šachtové dno X-Stream prietočné 300 x 0°</t>
  </si>
  <si>
    <t>RF010421</t>
  </si>
  <si>
    <t>TEGRA 425 - Šachtové dno X-Stream prietočné 150 x 30°</t>
  </si>
  <si>
    <t>RF010331</t>
  </si>
  <si>
    <t>TEGRA 425 - Šachtové dno X-Stream prietočné 200 x 30°</t>
  </si>
  <si>
    <t>RF010431</t>
  </si>
  <si>
    <t>TEGRA 425 - Šachtové dno X-Stream prietočné 150 x 60°</t>
  </si>
  <si>
    <t>RF010341</t>
  </si>
  <si>
    <t>TEGRA 425 - Šachtové dno X-Stream prietočné 200 x 60°</t>
  </si>
  <si>
    <t>RF010441</t>
  </si>
  <si>
    <t>TEGRA 425 - Šachtové dno X-Stream prietočné 150 x 90°</t>
  </si>
  <si>
    <t>RF010351</t>
  </si>
  <si>
    <t>TEGRA 425 - Šachtové dno X-Stream prietočné 200 x 90°</t>
  </si>
  <si>
    <t>RF010451</t>
  </si>
  <si>
    <t>TEGRA 425 - Šachtové dno X-Stream s prítokom T 150</t>
  </si>
  <si>
    <t>RF010161</t>
  </si>
  <si>
    <t>TEGRA 425 - Šachtové dno X-Stream s prítokom T 200</t>
  </si>
  <si>
    <t>RF010361</t>
  </si>
  <si>
    <t>TEGRA 425 - Šachtové dno X-Stream zberné X 150</t>
  </si>
  <si>
    <t>RF010461</t>
  </si>
  <si>
    <t>TEGRA 425 - Šachtové dno X-Stream zberné X 200</t>
  </si>
  <si>
    <t>RP000560</t>
  </si>
  <si>
    <t>TEGRA 425 - Vlnovcová šachtová rúra s hrdlom ID425 x 6000</t>
  </si>
  <si>
    <t>RP000530</t>
  </si>
  <si>
    <t>TEGRA 425 - Vlnovcová šachtová rúra s hrdlom ID425 x 3000</t>
  </si>
  <si>
    <t>RP000470</t>
  </si>
  <si>
    <t>TEGRA 425 - Vlnovcová šachtová rúra ID425 x 6000</t>
  </si>
  <si>
    <t>RP000430</t>
  </si>
  <si>
    <t>TEGRA 425 - Vlnovcová šachtová rúra ID425 x 3000</t>
  </si>
  <si>
    <t>RP000420</t>
  </si>
  <si>
    <t>TEGRA 425 - Vlnovcová šachtová rúra ID425 x 2000</t>
  </si>
  <si>
    <t>RF001100</t>
  </si>
  <si>
    <t>Teleskopická rúra s tesnením 425x375</t>
  </si>
  <si>
    <t>RF000190</t>
  </si>
  <si>
    <t>Dno k uličnej vpusti plastové 425</t>
  </si>
  <si>
    <t>RF001010</t>
  </si>
  <si>
    <t>Spojka na šachtovú rúru  425</t>
  </si>
  <si>
    <t>RF000910</t>
  </si>
  <si>
    <t>Gum. tesnenie šachtovej rúry 425</t>
  </si>
  <si>
    <t>RF100000</t>
  </si>
  <si>
    <t>TEGRA 600 - Šachtové dno   600 "slepé"</t>
  </si>
  <si>
    <t>RF110000</t>
  </si>
  <si>
    <t>TEGRA 600 - Šachtové dno  600/160x0°</t>
  </si>
  <si>
    <t>RF210000</t>
  </si>
  <si>
    <t>TEGRA 600 - Šachtové dno  600/200x0°</t>
  </si>
  <si>
    <t>RF310000</t>
  </si>
  <si>
    <t>TEGRA 600 - Šachtové dno  600/250x0°</t>
  </si>
  <si>
    <t>RF410000</t>
  </si>
  <si>
    <t>TEGRA 600 - Šachtové dno  600/315x0°</t>
  </si>
  <si>
    <t>RF510000</t>
  </si>
  <si>
    <t>TEGRA 600 - Šachtové dno  bez výkyvného hrdla 600/400x0°</t>
  </si>
  <si>
    <t>RF120000</t>
  </si>
  <si>
    <t>TEGRA 600 - Šachtové dno  600/160x30°</t>
  </si>
  <si>
    <t>RF220000</t>
  </si>
  <si>
    <t>TEGRA 600 - Šachtové dno  600/200x30°</t>
  </si>
  <si>
    <t>RF320000</t>
  </si>
  <si>
    <t>TEGRA 600 - Šachtové dno  600/250x30°</t>
  </si>
  <si>
    <t>RF420000</t>
  </si>
  <si>
    <t>TEGRA 600 - Šachtové dno  600/315x30°</t>
  </si>
  <si>
    <t>RF130000</t>
  </si>
  <si>
    <t>TEGRA 600 - Šachtové dno  600/160x60°</t>
  </si>
  <si>
    <t>RF230000</t>
  </si>
  <si>
    <t>TEGRA 600 - Šachtové dno  600/200x60°</t>
  </si>
  <si>
    <t>RF330000</t>
  </si>
  <si>
    <t>TEGRA 600 - Šachtové dno  600/250x60°</t>
  </si>
  <si>
    <t>RF430000</t>
  </si>
  <si>
    <t>TEGRA 600 - Šachtové dno  600/315x60°</t>
  </si>
  <si>
    <t>RF140000</t>
  </si>
  <si>
    <t>TEGRA 600 - Šachtové dno  600/160x90°</t>
  </si>
  <si>
    <t>RF240000</t>
  </si>
  <si>
    <t>TEGRA 600 - Šachtové dno  600/200x90°</t>
  </si>
  <si>
    <t>RF340000</t>
  </si>
  <si>
    <t>TEGRA 600 - Šachtové dno  600/250x90°</t>
  </si>
  <si>
    <t>RF440000</t>
  </si>
  <si>
    <t>TEGRA 600 - Šachtové dno  600/315x90°</t>
  </si>
  <si>
    <t>RF150000</t>
  </si>
  <si>
    <t>TEGRA 600 - Šachtové dno  600/160-T</t>
  </si>
  <si>
    <t>RF250000</t>
  </si>
  <si>
    <t>TEGRA 600 - Šachtové dno  600/200-T</t>
  </si>
  <si>
    <t>RF350000</t>
  </si>
  <si>
    <t>TEGRA 600 - Šachtové dno  600/250-T</t>
  </si>
  <si>
    <t>RF450000</t>
  </si>
  <si>
    <t>TEGRA 600 - Šachtové dno  600/315-T</t>
  </si>
  <si>
    <t>RF160000</t>
  </si>
  <si>
    <t>TEGRA 600 - Šachtové dno  600/160-X</t>
  </si>
  <si>
    <t>RF260000</t>
  </si>
  <si>
    <t>TEGRA 600 - Šachtové dno  600/200-X</t>
  </si>
  <si>
    <t>RF360000</t>
  </si>
  <si>
    <t>TEGRA 600 - Šachtové dno  600/250-X</t>
  </si>
  <si>
    <t>RF460000</t>
  </si>
  <si>
    <t>TEGRA 600 - Šachtové dno  600/315-X</t>
  </si>
  <si>
    <t>RF210001</t>
  </si>
  <si>
    <t>TEGRA 600 - Šachtové dno  600/200xK</t>
  </si>
  <si>
    <t>RF310001</t>
  </si>
  <si>
    <t>TEGRA 600 - Šachtové dno  600/250xK</t>
  </si>
  <si>
    <t>RF410001</t>
  </si>
  <si>
    <t>TEGRA 600 - Šachtové dno  600/315xK</t>
  </si>
  <si>
    <t>RF112000</t>
  </si>
  <si>
    <t>TEGRA 600 - Šachtové dno  pre X-Stream 600/150x0°</t>
  </si>
  <si>
    <t>RF212000</t>
  </si>
  <si>
    <t>TEGRA 600 - Šachtové dno  pre X-Stream 600/200x0°</t>
  </si>
  <si>
    <t>RF313000</t>
  </si>
  <si>
    <t>TEGRA 600 - Šachtové dno  pre X-Stream 600/250x0°</t>
  </si>
  <si>
    <t>RF413000</t>
  </si>
  <si>
    <t>TEGRA 600 - Šachtové dno  pre X-Stream 600/300x0°</t>
  </si>
  <si>
    <t>RF122000</t>
  </si>
  <si>
    <t>TEGRA 600 - Šachtové dno  pre X-Stream 600/150x30°</t>
  </si>
  <si>
    <t>RF222000</t>
  </si>
  <si>
    <t>TEGRA 600 - Šachtové dno  pre X-Stream 600/200x30°</t>
  </si>
  <si>
    <t>RF323000</t>
  </si>
  <si>
    <t>TEGRA 600 - Šachtové dno  pre X-Stream 600/250x30°</t>
  </si>
  <si>
    <t>RF423000</t>
  </si>
  <si>
    <t>TEGRA 600 - Šachtové dno  pre X-Stream 600/300x30°</t>
  </si>
  <si>
    <t>RF132000</t>
  </si>
  <si>
    <t>TEGRA 600 - Šachtové dno  pre X-Stream 600/150x60°</t>
  </si>
  <si>
    <t>RF232000</t>
  </si>
  <si>
    <t>TEGRA 600 - Šachtové dno  pre X-Stream 600/200x60°</t>
  </si>
  <si>
    <t>RF333000</t>
  </si>
  <si>
    <t>TEGRA 600 - Šachtové dno  pre X-Stream 600/250x60°</t>
  </si>
  <si>
    <t>RF433000</t>
  </si>
  <si>
    <t>TEGRA 600 - Šachtové dno  pre X-Stream 600/300x60°</t>
  </si>
  <si>
    <t>RF142000</t>
  </si>
  <si>
    <t>TEGRA 600 - Šachtové dno  pre X-Stream 600/150x90°</t>
  </si>
  <si>
    <t>RF242000</t>
  </si>
  <si>
    <t>TEGRA 600 - Šachtové dno  pre X-Stream 600/200x90°</t>
  </si>
  <si>
    <t>RF343000</t>
  </si>
  <si>
    <t>TEGRA 600 - Šachtové dno  pre X-Stream 600/250x90°</t>
  </si>
  <si>
    <t>RF443000</t>
  </si>
  <si>
    <t>TEGRA 600 - Šachtové dno  pre X-Stream 600/300x90°</t>
  </si>
  <si>
    <t>RF152000</t>
  </si>
  <si>
    <t>TEGRA 600 - Šachtové dno  pre X-Stream 600/150-T</t>
  </si>
  <si>
    <t>RF252000</t>
  </si>
  <si>
    <t>TEGRA 600 - Šachtové dno  pre X-Stream 600/200-T</t>
  </si>
  <si>
    <t>RF352000</t>
  </si>
  <si>
    <t>TEGRA 600 - Šachtové dno  pre X-Stream 600/250-T</t>
  </si>
  <si>
    <t>RF452000</t>
  </si>
  <si>
    <t>TEGRA 600 - Šachtové dno  pre X-Stream 600/300-T</t>
  </si>
  <si>
    <t>RF162000</t>
  </si>
  <si>
    <t>TEGRA 600 - Šachtové dno  pre X-Stream 600/150-X</t>
  </si>
  <si>
    <t>RF262000</t>
  </si>
  <si>
    <t>TEGRA 600 - Šachtové dno  pre X-Stream 600/200-X</t>
  </si>
  <si>
    <t>RF362000</t>
  </si>
  <si>
    <t>TEGRA 600 - Šachtové dno  pre X-Stream 600/250-X</t>
  </si>
  <si>
    <t>RF462000</t>
  </si>
  <si>
    <t>TEGRA 600 - Šachtové dno  pre X-Stream 600/300-X</t>
  </si>
  <si>
    <t>RF212001</t>
  </si>
  <si>
    <t>TEGRA 600 - Šachtové dno  pre X-Stream 600/200xK</t>
  </si>
  <si>
    <t>RF312001</t>
  </si>
  <si>
    <t>TEGRA 600 - Šachtové dno  pre X-Stream 600/250xK</t>
  </si>
  <si>
    <t>RF412001</t>
  </si>
  <si>
    <t>TEGRA 600 - Šachtové dno  pre X-Stream 600/300xK</t>
  </si>
  <si>
    <t>RP060000</t>
  </si>
  <si>
    <t>TEGRA 600 - Vlnovcová šacht. rúra  ID600x6000</t>
  </si>
  <si>
    <t>RP365000</t>
  </si>
  <si>
    <t>TEGRA 600 - Vlnovcová šacht. rúra  s hrdlom ID600x3650</t>
  </si>
  <si>
    <t>RF990100</t>
  </si>
  <si>
    <t>TEGRA 600 - Spojka šachtovej rúry s tesnením</t>
  </si>
  <si>
    <t>MF720500</t>
  </si>
  <si>
    <t>TEGRA 1000 NG - dno Slepé</t>
  </si>
  <si>
    <t>MF721600</t>
  </si>
  <si>
    <t>TEGRA 1000 NG - dno s výkyvom pre  KG DN 160 x 0°</t>
  </si>
  <si>
    <t>MF721615</t>
  </si>
  <si>
    <t>TEGRA 1000 NG - dno s výkyvom pre  KG  DN 160 x 90°</t>
  </si>
  <si>
    <t>MF721620</t>
  </si>
  <si>
    <t>TEGRA 1000 NG - dno s výkyvom pre  KG  DN 160 zberné - Y</t>
  </si>
  <si>
    <t>MF721625</t>
  </si>
  <si>
    <t>TEGRA 1000 NG - dno s výkyvom pre  KG  DN 160 zberné - X</t>
  </si>
  <si>
    <t>MF722000</t>
  </si>
  <si>
    <t>TEGRA 1000 NG - dno s výkyvom pre  KG DN 200 x 0°</t>
  </si>
  <si>
    <t>MF722005</t>
  </si>
  <si>
    <t>TEGRA 1000 NG - dno s výkyvom pre  KG  DN 200 x 30°</t>
  </si>
  <si>
    <t>MF722010</t>
  </si>
  <si>
    <t>TEGRA 1000 NG - dno s výkyvom pre  KG  DN 200 x 60°</t>
  </si>
  <si>
    <t>MF722015</t>
  </si>
  <si>
    <t>TEGRA 1000 NG - dno s výkyvom pre  KG  DN 200 x 90°</t>
  </si>
  <si>
    <t>MF722020</t>
  </si>
  <si>
    <t>TEGRA 1000 NG - dno s výkyvom pre  KG  DN 200 zberné - Y</t>
  </si>
  <si>
    <t>MF722025</t>
  </si>
  <si>
    <t>TEGRA 1000 NG - dno s výkyvom pre  KG  DN 200 zberné - X</t>
  </si>
  <si>
    <t>MF722500</t>
  </si>
  <si>
    <t>TEGRA 1000 NG - dno s výkyvom pre  KG  DN 250 x 0°</t>
  </si>
  <si>
    <t>MF722505</t>
  </si>
  <si>
    <t>TEGRA 1000 NG - dno s výkyvom pre  KG  DN 250 x 30°</t>
  </si>
  <si>
    <t>MF722510</t>
  </si>
  <si>
    <t>TEGRA 1000 NG - dno s výkyvom pre  KG  DN 250 x 60°</t>
  </si>
  <si>
    <t>MF722515</t>
  </si>
  <si>
    <t>TEGRA 1000 NG - dno s výkyvom pre  KG  DN 250 x 90°</t>
  </si>
  <si>
    <t>MF722520</t>
  </si>
  <si>
    <t>TEGRA 1000 NG - dno s výkyvom pre  KG  DN 250 zberné - Y</t>
  </si>
  <si>
    <t>MF722525</t>
  </si>
  <si>
    <t>TEGRA 1000 NG - dno s výkyvom pre  KG  DN 250 zberné - X</t>
  </si>
  <si>
    <t>MF723000</t>
  </si>
  <si>
    <t>TEGRA 1000 NG - dno s výkyvom pre  KG  DN 315 x 0°</t>
  </si>
  <si>
    <t>MF723005</t>
  </si>
  <si>
    <t>TEGRA 1000 NG - dno s výkyvom pre  KG  DN 315 x 30°</t>
  </si>
  <si>
    <t>MF723010</t>
  </si>
  <si>
    <t>TEGRA 1000 NG - dno s výkyvom pre  KG  DN 315 x 60°</t>
  </si>
  <si>
    <t>MF723015</t>
  </si>
  <si>
    <t>TEGRA 1000 NG - dno s výkyvom pre  KG  DN 315 x 90°</t>
  </si>
  <si>
    <t>MF723020</t>
  </si>
  <si>
    <t>TEGRA 1000 NG - dno s výkyvom pre  KG  DN 315 zberné - Y</t>
  </si>
  <si>
    <t>MF723025</t>
  </si>
  <si>
    <t>TEGRA 1000 NG - dno s výkyvom pre  KG  DN 315 zberné - X</t>
  </si>
  <si>
    <t>MF724000</t>
  </si>
  <si>
    <t>TEGRA 1000 NG - dno pre pripojenie KG DN 400 x 0°</t>
  </si>
  <si>
    <t>MF725000</t>
  </si>
  <si>
    <t>TEGRA 1000 NG - dno pre pripojenie KG DN 500 x 0°</t>
  </si>
  <si>
    <t>MF743000</t>
  </si>
  <si>
    <t>TEGRA 1000 NG - dno s výkyvom pre  X-Stream DN 300 x 0°</t>
  </si>
  <si>
    <t>MF743005</t>
  </si>
  <si>
    <t>TEGRA 1000 NG - dno s výkyvom pre  X-Stream DN 300 x 30°</t>
  </si>
  <si>
    <t>MF743010</t>
  </si>
  <si>
    <t>TEGRA 1000 NG - dno s výkyvom pre  X-Stream DN 300 x 60°</t>
  </si>
  <si>
    <t>MF743015</t>
  </si>
  <si>
    <t>TEGRA 1000 NG - dno s výkyvom pre  X-Stream DN 300 x 90°</t>
  </si>
  <si>
    <t>MF743020</t>
  </si>
  <si>
    <t>TEGRA 1000 NG - dno s výkyvom pre  X-Stream DN 300 zberné - Y</t>
  </si>
  <si>
    <t>MF743025</t>
  </si>
  <si>
    <t>TEGRA 1000 NG - dno s výkyvom pre  X-Stream DN 300 zberné - X</t>
  </si>
  <si>
    <t>MF744000</t>
  </si>
  <si>
    <t>TEGRA 1000 NG - dno pre  X-Stream DN 400 x 0°</t>
  </si>
  <si>
    <t>MF745000</t>
  </si>
  <si>
    <t>TEGRA 1000 NG - dno pre  X-Stream DN 500 x 0°</t>
  </si>
  <si>
    <t>MP000060</t>
  </si>
  <si>
    <t>TEGRA 1000 NG - Vlnovcová šacht. rúra ID1000x6000 SN4</t>
  </si>
  <si>
    <t>MP000036</t>
  </si>
  <si>
    <t>TEGRA 1000 NG - Vlnovcová šacht. rúra ID1000x3600 SN2</t>
  </si>
  <si>
    <t>MP000024</t>
  </si>
  <si>
    <t>TEGRA 1000 NG - Vlnovcová šacht. rúra ID1000x2400 SN2</t>
  </si>
  <si>
    <t>MP000012</t>
  </si>
  <si>
    <t>TEGRA 1000 NG - Vlnovcová šacht. rúra ID1000x1200 SN2</t>
  </si>
  <si>
    <t>MF720020</t>
  </si>
  <si>
    <t xml:space="preserve">TEGRA 1000 NG - Tesnenie šachtovej rúry </t>
  </si>
  <si>
    <t>MF720030</t>
  </si>
  <si>
    <t>TEGRA 1000 NG - Spojka Šachtovej rúry</t>
  </si>
  <si>
    <t>MF720040</t>
  </si>
  <si>
    <t>TEGRA 1000 NG - Prechodový konus 600/1000</t>
  </si>
  <si>
    <t>MF720070</t>
  </si>
  <si>
    <t>TEGRA 1000 NG - Rebrík - s nášľap. stupňami L=5,23m</t>
  </si>
  <si>
    <t>MF720065</t>
  </si>
  <si>
    <t>TEGRA 1000 NG - Rebrík - 14 nášľap. stupňov L=4,03m</t>
  </si>
  <si>
    <t>MF720060</t>
  </si>
  <si>
    <t>TEGRA 1000 NG - Rebrík - 10 nášľap. stupňov L=2,83m</t>
  </si>
  <si>
    <t>MF720055</t>
  </si>
  <si>
    <t>TEGRA 1000 NG - Rebrík - 6 nášľap. stupňov L=1,63m</t>
  </si>
  <si>
    <t>MF720050</t>
  </si>
  <si>
    <t xml:space="preserve">TEGRA 1000 NG - Set príslušenstva k rebríku </t>
  </si>
  <si>
    <t>MF720051</t>
  </si>
  <si>
    <t>TEGRA 1000 NG - zátka rebríka</t>
  </si>
  <si>
    <t xml:space="preserve">Poklopy D315 a 425 </t>
  </si>
  <si>
    <t>IF150300</t>
  </si>
  <si>
    <t>Plastový poklop A15 na vlnovcovú šacht. rúru ID 315</t>
  </si>
  <si>
    <t>RF000140</t>
  </si>
  <si>
    <t>Plastový poklop A15 na vlnovcovú šacht. rúru ID 425</t>
  </si>
  <si>
    <t>IF124000</t>
  </si>
  <si>
    <t>Plastový poklop pachotesný s tesnením 315</t>
  </si>
  <si>
    <t>Plastový poklop pachotesný 425</t>
  </si>
  <si>
    <t>Liat. poklop D400 na tel. rúru DN 315</t>
  </si>
  <si>
    <t>Liat. poklop D400 na tel. rúru DN 425</t>
  </si>
  <si>
    <t>IF163050</t>
  </si>
  <si>
    <t>Liat. poklop A15 na vlnovcovú šacht. rúru ID 315</t>
  </si>
  <si>
    <t>RF000320</t>
  </si>
  <si>
    <t>Liat. poklop A15 na vlnovcovú šacht. rúru ID 425</t>
  </si>
  <si>
    <t>RF000330</t>
  </si>
  <si>
    <t>Liat. poklop B125 na tel. rúru DN 425</t>
  </si>
  <si>
    <t>IF173000</t>
  </si>
  <si>
    <t>IF113300</t>
  </si>
  <si>
    <t>Betonový poklop 315</t>
  </si>
  <si>
    <t>Betonový poklop 425</t>
  </si>
  <si>
    <t>IF100300</t>
  </si>
  <si>
    <t>Betonový konus 315</t>
  </si>
  <si>
    <t>RF000010</t>
  </si>
  <si>
    <t>Betonový konus 425</t>
  </si>
  <si>
    <t>IF213050</t>
  </si>
  <si>
    <t>RF000510</t>
  </si>
  <si>
    <t>Liat. mreža B125 na tel. rúru DN 425</t>
  </si>
  <si>
    <t>IF203000</t>
  </si>
  <si>
    <t>RF000370</t>
  </si>
  <si>
    <t>Liat. mreža D 400 štvorcová 500x500 na tel. rúru DN 425</t>
  </si>
  <si>
    <t>Bahenný kôš galvanizovaný pre mrežu B125 a D400 (DN 315)</t>
  </si>
  <si>
    <t>RF000800</t>
  </si>
  <si>
    <t>Bahenný kôš galvanizovaný typ B1 pre mrežu D400 (DN 425)</t>
  </si>
  <si>
    <t>Poklopy D400</t>
  </si>
  <si>
    <t>IF501150</t>
  </si>
  <si>
    <t>Plastový poklop A15 na hladkú šacht. rúru OD 400</t>
  </si>
  <si>
    <t>Plastový poklop A15 na vlnovcovú šacht. rúru OD 400</t>
  </si>
  <si>
    <t>IF163100</t>
  </si>
  <si>
    <t>Liat. poklop A15 na vlnovcovú šacht. rúru OD 400</t>
  </si>
  <si>
    <t>Liat. poklop a bet. rámom BEGU B125 bez vetr. 400</t>
  </si>
  <si>
    <t>Poklopy Tegra 600</t>
  </si>
  <si>
    <t>Plastový poklop PE, A15 TEGRA 600</t>
  </si>
  <si>
    <t>Tesnenie k plastovému poklopu PE A15/600</t>
  </si>
  <si>
    <t>Plastový poklop, PP A15 TEGRA 600/425</t>
  </si>
  <si>
    <t>Tesnenie k plastovému poklopu PP A15/600/425</t>
  </si>
  <si>
    <t>Liatinový poklop A15 na vlnovcovú šacht. rúru DN600</t>
  </si>
  <si>
    <t>Liatinový poklop D600 Wavin A15</t>
  </si>
  <si>
    <t>Liatinový poklop D600  Wavin B125</t>
  </si>
  <si>
    <t>Liatinový poklop D600 Wavin  D400</t>
  </si>
  <si>
    <t>Kôš bahenný 400/600 galavnizovaný B</t>
  </si>
  <si>
    <t>RF605000</t>
  </si>
  <si>
    <t>Betónový adaptér k uličnej vpusti C250/D400</t>
  </si>
  <si>
    <t>Liatinová mreža 620x420 so závesmi - uzamykateľná D400/600</t>
  </si>
  <si>
    <t>Liatinová mreža bočná s bet. výplňou 305x500 C250</t>
  </si>
  <si>
    <t>Betónový adaptér k uličnej vpusti C250 bočný</t>
  </si>
  <si>
    <t>Poklop betón-liatina BEGU A15 A15/600/750</t>
  </si>
  <si>
    <t>Liatinový poklop D400/600/800</t>
  </si>
  <si>
    <t>Liatinový poklop D400 s odvetraním</t>
  </si>
  <si>
    <t>TEGRA 600/1000NG- Betónový roznášací prstenec 1100/680/150</t>
  </si>
  <si>
    <t>RF600010</t>
  </si>
  <si>
    <t>Plastový roznášací prstenec D400 600/1000</t>
  </si>
  <si>
    <t>Poklopy Tegra 1000</t>
  </si>
  <si>
    <t>Liatinový poklop D400</t>
  </si>
  <si>
    <t>TEGRA 1000 - Betónový roznášací prstenec 1200/680/200</t>
  </si>
  <si>
    <t>IF261000</t>
  </si>
  <si>
    <t>IN SITU spojka PL 110</t>
  </si>
  <si>
    <t>IF261500</t>
  </si>
  <si>
    <t>IN SITU spojka DK 160</t>
  </si>
  <si>
    <t>IF262000</t>
  </si>
  <si>
    <t>IN SITU spojka PL 200</t>
  </si>
  <si>
    <t>IF271000</t>
  </si>
  <si>
    <t>Vrták pre IN SITU spojku DK 110</t>
  </si>
  <si>
    <t>IF271500</t>
  </si>
  <si>
    <t>Vrták pre IN SITU spojku DK 160</t>
  </si>
  <si>
    <t>IF272000</t>
  </si>
  <si>
    <t>Vrták pre IN SITU spojku PL 200</t>
  </si>
  <si>
    <t>RF180000</t>
  </si>
  <si>
    <t>RF280000</t>
  </si>
  <si>
    <t>TEGRA 600 - Šachtové dno  600/160-Y</t>
  </si>
  <si>
    <t>TEGRA 600 - Šachtové dno  600/200-Y</t>
  </si>
  <si>
    <t>;</t>
  </si>
  <si>
    <r>
      <t>Materiál :</t>
    </r>
    <r>
      <rPr>
        <b/>
        <sz val="8"/>
        <rFont val="Arial CE"/>
        <charset val="238"/>
      </rPr>
      <t xml:space="preserve"> PP, PVC</t>
    </r>
  </si>
  <si>
    <r>
      <t>Materiál :</t>
    </r>
    <r>
      <rPr>
        <b/>
        <sz val="8"/>
        <rFont val="Arial CE"/>
        <charset val="238"/>
      </rPr>
      <t xml:space="preserve"> PP</t>
    </r>
  </si>
  <si>
    <t>Liat. Poklop štvor. B125 na tel.rúru DN 315</t>
  </si>
  <si>
    <t>Liat. mreža štvor. B125 na tel. rúru DN 315</t>
  </si>
  <si>
    <t>Liat. mreža D400 obdl. 340x420 na tel. rúru DN 315</t>
  </si>
  <si>
    <t>Liat. poklop D400 štvor. s teleskopickou rúrou l=375mm, DN 315</t>
  </si>
  <si>
    <t>Liat. poklop B125 štvor. s teleskopickou rúrou l=375mm, DN 315</t>
  </si>
  <si>
    <t>RF000035</t>
  </si>
  <si>
    <t>IF505300</t>
  </si>
  <si>
    <t>Liat. poklop B125 na bet. Konus DN315</t>
  </si>
  <si>
    <t>RF700000</t>
  </si>
  <si>
    <t>RF710000</t>
  </si>
  <si>
    <t>RF730000</t>
  </si>
  <si>
    <t>RF699010</t>
  </si>
  <si>
    <t>RF740006</t>
  </si>
  <si>
    <t>Uličná vpusť DN425/200 s filtrom</t>
  </si>
  <si>
    <t>Uličná vpusť DN315/160 s filtrom</t>
  </si>
  <si>
    <t>Adaptér PAD765/410 pre mrežu s teleskopom DN425</t>
  </si>
  <si>
    <t>Adaptér PAD765/410 pre mrežu DN425 bez teleskopu</t>
  </si>
  <si>
    <t>Prstenec PAD765/500 pre adaptér k liat. mreži DN425</t>
  </si>
  <si>
    <t>Materiál :PVC,PE</t>
  </si>
  <si>
    <t>Rabat:</t>
  </si>
  <si>
    <t>Obj. kód</t>
  </si>
  <si>
    <t>Cenník [EUR/KS]</t>
  </si>
  <si>
    <t>UV DN425</t>
  </si>
  <si>
    <t>IF000910</t>
  </si>
  <si>
    <t>UV DN315</t>
  </si>
  <si>
    <t>IF000900</t>
  </si>
  <si>
    <t>Liat. mreža D400 na tel. rúru DN 315</t>
  </si>
  <si>
    <t>IN SITU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</si>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</sst>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.\-"/>
    <numFmt numFmtId="165" formatCode="#,##0\ &quot;Sk&quot;"/>
    <numFmt numFmtId="166" formatCode="#,##0.00\ &quot;€&quot;"/>
    <numFmt numFmtId="167" formatCode="0.00\-"/>
    <numFmt numFmtId="168" formatCode="#,##0.00\ [$€-1]"/>
    <numFmt numFmtId="169" formatCode="#,##0.0\ &quot;€&quot;&quot; /ks&quot;"/>
    <numFmt numFmtId="170" formatCode="#,##0.00\ &quot;Sk&quot;"/>
    <numFmt numFmtId="171" formatCode="#,##0.00\ &quot;€&quot;&quot; /ks&quot;"/>
    <numFmt numFmtId="172" formatCode="#,##0.00\ &quot;€&quot;&quot; /m&quot;"/>
  </numFmts>
  <fonts count="31" x14ac:knownFonts="1"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indexed="10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9"/>
      <color rgb="FF000080"/>
      <name val="Arial"/>
      <family val="2"/>
      <charset val="238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u/>
      <sz val="14"/>
      <name val="Arial CE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</font>
    <font>
      <b/>
      <sz val="9"/>
      <name val="Arial CE"/>
      <charset val="238"/>
    </font>
    <font>
      <sz val="8"/>
      <name val="Arial"/>
      <family val="2"/>
    </font>
    <font>
      <sz val="8"/>
      <color rgb="FFFF0000"/>
      <name val="Arial"/>
      <family val="2"/>
    </font>
    <font>
      <sz val="8"/>
      <name val="Arial"/>
      <family val="2"/>
      <charset val="238"/>
    </font>
    <font>
      <sz val="8"/>
      <color theme="1"/>
      <name val="Arial"/>
      <family val="2"/>
    </font>
    <font>
      <sz val="8"/>
      <color theme="1"/>
      <name val="Arial CE"/>
      <family val="2"/>
      <charset val="238"/>
    </font>
    <font>
      <sz val="8"/>
      <color theme="1"/>
      <name val="Arial CE"/>
      <charset val="238"/>
    </font>
    <font>
      <b/>
      <sz val="9"/>
      <color theme="1"/>
      <name val="Arial CE"/>
      <charset val="238"/>
    </font>
    <font>
      <b/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rgb="FFFF0000"/>
      <name val="Arial CE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9" fontId="6" fillId="0" borderId="0" applyFont="0" applyFill="0" applyBorder="0" applyAlignment="0" applyProtection="0"/>
  </cellStyleXfs>
  <cellXfs count="69">
    <xf numFmtId="0" fontId="0" fillId="0" borderId="0" xfId="0"/>
    <xf numFmtId="164" fontId="2" fillId="2" borderId="0" xfId="1" applyNumberFormat="1" applyFont="1" applyFill="1" applyAlignment="1" applyProtection="1">
      <alignment horizontal="center"/>
    </xf>
    <xf numFmtId="0" fontId="3" fillId="2" borderId="0" xfId="2" applyFill="1"/>
    <xf numFmtId="165" fontId="3" fillId="2" borderId="0" xfId="2" applyNumberFormat="1" applyFill="1"/>
    <xf numFmtId="166" fontId="3" fillId="2" borderId="0" xfId="2" applyNumberFormat="1" applyFill="1"/>
    <xf numFmtId="0" fontId="3" fillId="0" borderId="0" xfId="2"/>
    <xf numFmtId="164" fontId="5" fillId="2" borderId="0" xfId="2" applyNumberFormat="1" applyFont="1" applyFill="1" applyAlignment="1">
      <alignment horizontal="center"/>
    </xf>
    <xf numFmtId="0" fontId="5" fillId="2" borderId="0" xfId="2" applyFont="1" applyFill="1"/>
    <xf numFmtId="165" fontId="5" fillId="2" borderId="0" xfId="2" applyNumberFormat="1" applyFont="1" applyFill="1"/>
    <xf numFmtId="166" fontId="5" fillId="2" borderId="0" xfId="2" applyNumberFormat="1" applyFont="1" applyFill="1"/>
    <xf numFmtId="0" fontId="5" fillId="2" borderId="0" xfId="2" applyFont="1" applyFill="1" applyAlignment="1">
      <alignment horizontal="center"/>
    </xf>
    <xf numFmtId="167" fontId="5" fillId="2" borderId="0" xfId="2" applyNumberFormat="1" applyFont="1" applyFill="1" applyAlignment="1">
      <alignment horizontal="center"/>
    </xf>
    <xf numFmtId="0" fontId="7" fillId="2" borderId="0" xfId="0" applyFont="1" applyFill="1" applyAlignment="1">
      <alignment horizontal="left" vertical="center" readingOrder="1"/>
    </xf>
    <xf numFmtId="167" fontId="5" fillId="2" borderId="0" xfId="2" applyNumberFormat="1" applyFont="1" applyFill="1"/>
    <xf numFmtId="0" fontId="9" fillId="2" borderId="0" xfId="3" applyFont="1" applyFill="1" applyAlignment="1" applyProtection="1">
      <alignment horizontal="left" vertical="center" readingOrder="1"/>
    </xf>
    <xf numFmtId="0" fontId="11" fillId="2" borderId="0" xfId="4" applyFont="1" applyFill="1" applyAlignment="1" applyProtection="1">
      <alignment horizontal="right" vertical="center" readingOrder="1"/>
    </xf>
    <xf numFmtId="0" fontId="12" fillId="2" borderId="0" xfId="2" applyFont="1" applyFill="1" applyAlignment="1">
      <alignment vertical="center"/>
    </xf>
    <xf numFmtId="0" fontId="13" fillId="2" borderId="0" xfId="2" applyFont="1" applyFill="1" applyAlignment="1">
      <alignment horizontal="center" vertical="center"/>
    </xf>
    <xf numFmtId="0" fontId="14" fillId="2" borderId="0" xfId="4" applyFont="1" applyFill="1" applyAlignment="1" applyProtection="1">
      <alignment vertical="center"/>
    </xf>
    <xf numFmtId="0" fontId="15" fillId="2" borderId="0" xfId="2" applyFont="1" applyFill="1" applyAlignment="1">
      <alignment horizontal="right"/>
    </xf>
    <xf numFmtId="0" fontId="15" fillId="2" borderId="0" xfId="2" applyFont="1" applyFill="1" applyAlignment="1">
      <alignment horizontal="left"/>
    </xf>
    <xf numFmtId="165" fontId="15" fillId="2" borderId="0" xfId="2" applyNumberFormat="1" applyFont="1" applyFill="1" applyAlignment="1">
      <alignment horizontal="center"/>
    </xf>
    <xf numFmtId="0" fontId="17" fillId="3" borderId="1" xfId="2" applyFont="1" applyFill="1" applyBorder="1" applyAlignment="1">
      <alignment horizontal="center"/>
    </xf>
    <xf numFmtId="165" fontId="17" fillId="3" borderId="1" xfId="2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166" fontId="15" fillId="0" borderId="1" xfId="5" applyNumberFormat="1" applyFont="1" applyBorder="1" applyAlignment="1">
      <alignment horizontal="right"/>
    </xf>
    <xf numFmtId="0" fontId="3" fillId="0" borderId="0" xfId="2" applyAlignment="1">
      <alignment vertical="center"/>
    </xf>
    <xf numFmtId="0" fontId="3" fillId="0" borderId="0" xfId="2" applyAlignment="1">
      <alignment horizontal="center"/>
    </xf>
    <xf numFmtId="165" fontId="3" fillId="0" borderId="0" xfId="2" applyNumberFormat="1"/>
    <xf numFmtId="166" fontId="3" fillId="0" borderId="0" xfId="2" applyNumberFormat="1"/>
    <xf numFmtId="0" fontId="19" fillId="0" borderId="1" xfId="0" applyFont="1" applyBorder="1" applyAlignment="1">
      <alignment horizontal="left"/>
    </xf>
    <xf numFmtId="168" fontId="4" fillId="0" borderId="1" xfId="2" applyNumberFormat="1" applyFont="1" applyBorder="1"/>
    <xf numFmtId="169" fontId="15" fillId="0" borderId="1" xfId="5" applyNumberFormat="1" applyFont="1" applyBorder="1" applyAlignment="1">
      <alignment horizontal="right"/>
    </xf>
    <xf numFmtId="168" fontId="4" fillId="4" borderId="1" xfId="2" applyNumberFormat="1" applyFont="1" applyFill="1" applyBorder="1"/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5" fillId="4" borderId="0" xfId="2" applyFont="1" applyFill="1" applyAlignment="1">
      <alignment horizontal="right"/>
    </xf>
    <xf numFmtId="9" fontId="15" fillId="4" borderId="0" xfId="2" applyNumberFormat="1" applyFont="1" applyFill="1" applyAlignment="1">
      <alignment horizontal="center"/>
    </xf>
    <xf numFmtId="0" fontId="18" fillId="0" borderId="1" xfId="0" applyFont="1" applyBorder="1" applyAlignment="1">
      <alignment horizontal="left"/>
    </xf>
    <xf numFmtId="170" fontId="17" fillId="3" borderId="1" xfId="2" applyNumberFormat="1" applyFont="1" applyFill="1" applyBorder="1" applyAlignment="1">
      <alignment horizontal="center"/>
    </xf>
    <xf numFmtId="168" fontId="4" fillId="2" borderId="1" xfId="2" applyNumberFormat="1" applyFont="1" applyFill="1" applyBorder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69" fontId="24" fillId="0" borderId="1" xfId="5" applyNumberFormat="1" applyFont="1" applyBorder="1" applyAlignment="1">
      <alignment horizontal="right"/>
    </xf>
    <xf numFmtId="0" fontId="25" fillId="0" borderId="1" xfId="0" applyFont="1" applyBorder="1" applyAlignment="1">
      <alignment horizontal="left"/>
    </xf>
    <xf numFmtId="0" fontId="26" fillId="0" borderId="1" xfId="0" applyFont="1" applyBorder="1" applyAlignment="1">
      <alignment horizontal="left"/>
    </xf>
    <xf numFmtId="0" fontId="23" fillId="0" borderId="1" xfId="0" applyFont="1" applyFill="1" applyBorder="1" applyAlignment="1">
      <alignment horizontal="center"/>
    </xf>
    <xf numFmtId="165" fontId="16" fillId="2" borderId="0" xfId="2" applyNumberFormat="1" applyFont="1" applyFill="1" applyAlignment="1">
      <alignment horizontal="center"/>
    </xf>
    <xf numFmtId="165" fontId="16" fillId="5" borderId="0" xfId="2" applyNumberFormat="1" applyFont="1" applyFill="1" applyAlignment="1">
      <alignment horizontal="right"/>
    </xf>
    <xf numFmtId="9" fontId="27" fillId="5" borderId="0" xfId="2" applyNumberFormat="1" applyFont="1" applyFill="1" applyAlignment="1">
      <alignment horizontal="center"/>
    </xf>
    <xf numFmtId="0" fontId="28" fillId="3" borderId="1" xfId="2" applyFont="1" applyFill="1" applyBorder="1" applyAlignment="1">
      <alignment horizontal="center"/>
    </xf>
    <xf numFmtId="165" fontId="28" fillId="3" borderId="1" xfId="2" applyNumberFormat="1" applyFont="1" applyFill="1" applyBorder="1" applyAlignment="1">
      <alignment horizontal="center"/>
    </xf>
    <xf numFmtId="0" fontId="22" fillId="0" borderId="1" xfId="7" applyFont="1" applyBorder="1" applyAlignment="1">
      <alignment horizontal="center"/>
    </xf>
    <xf numFmtId="0" fontId="27" fillId="0" borderId="1" xfId="8" applyFont="1" applyBorder="1"/>
    <xf numFmtId="166" fontId="22" fillId="0" borderId="1" xfId="9" applyNumberFormat="1" applyFont="1" applyBorder="1"/>
    <xf numFmtId="168" fontId="22" fillId="5" borderId="1" xfId="2" applyNumberFormat="1" applyFont="1" applyFill="1" applyBorder="1"/>
    <xf numFmtId="0" fontId="22" fillId="0" borderId="1" xfId="8" applyFont="1" applyBorder="1"/>
    <xf numFmtId="0" fontId="2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9" fontId="3" fillId="0" borderId="0" xfId="11" applyFont="1"/>
    <xf numFmtId="171" fontId="15" fillId="0" borderId="1" xfId="5" applyNumberFormat="1" applyFont="1" applyBorder="1" applyAlignment="1">
      <alignment horizontal="right"/>
    </xf>
    <xf numFmtId="166" fontId="15" fillId="0" borderId="1" xfId="5" applyNumberFormat="1" applyFont="1" applyFill="1" applyBorder="1" applyAlignment="1">
      <alignment horizontal="right"/>
    </xf>
    <xf numFmtId="172" fontId="15" fillId="0" borderId="1" xfId="5" applyNumberFormat="1" applyFont="1" applyBorder="1" applyAlignment="1">
      <alignment horizontal="right"/>
    </xf>
    <xf numFmtId="0" fontId="29" fillId="2" borderId="0" xfId="2" applyFont="1" applyFill="1" applyAlignment="1">
      <alignment horizontal="right"/>
    </xf>
    <xf numFmtId="171" fontId="24" fillId="0" borderId="1" xfId="5" applyNumberFormat="1" applyFont="1" applyFill="1" applyBorder="1" applyAlignment="1">
      <alignment horizontal="right"/>
    </xf>
    <xf numFmtId="172" fontId="24" fillId="0" borderId="1" xfId="5" applyNumberFormat="1" applyFont="1" applyBorder="1" applyAlignment="1">
      <alignment horizontal="right"/>
    </xf>
    <xf numFmtId="171" fontId="24" fillId="0" borderId="1" xfId="5" applyNumberFormat="1" applyFont="1" applyBorder="1" applyAlignment="1">
      <alignment horizontal="right"/>
    </xf>
    <xf numFmtId="166" fontId="30" fillId="0" borderId="1" xfId="9" applyNumberFormat="1" applyFont="1" applyBorder="1"/>
  </cellXfs>
  <cellStyles count="12">
    <cellStyle name="Hypertextové prepojenie" xfId="4" builtinId="8"/>
    <cellStyle name="Hypertextové prepojenie 2" xfId="3" xr:uid="{B73D9C39-DA7F-442B-A5A0-A3F94F978458}"/>
    <cellStyle name="Hypertextový odkaz_Ceníky Wavin" xfId="1" xr:uid="{4F3AF843-E9E7-431F-A490-938B40F14272}"/>
    <cellStyle name="Normálna" xfId="0" builtinId="0"/>
    <cellStyle name="normálne 2" xfId="5" xr:uid="{303A4D1D-0659-46C4-928C-D817225B5300}"/>
    <cellStyle name="normálne 2 10" xfId="10" xr:uid="{026643CC-4780-45D5-B2CF-EBE9ECC8E2AF}"/>
    <cellStyle name="normálne 68" xfId="6" xr:uid="{C4C788EC-FBD3-4AE1-883E-E0057158AFF9}"/>
    <cellStyle name="normálne_Zošit2" xfId="7" xr:uid="{2A6A6BB1-EE74-494F-A212-AFE1EB040B8B}"/>
    <cellStyle name="normální_Ceníky Wavin" xfId="2" xr:uid="{C9CC4D19-D41C-4D7C-8AF7-9DAD7AC5F9FA}"/>
    <cellStyle name="normální_List1 3" xfId="8" xr:uid="{0B4258C0-F775-4CF0-BD6C-8FA0A76D855B}"/>
    <cellStyle name="normální_List1 5" xfId="9" xr:uid="{6FD54AC9-43AB-4D26-ACCF-28EA3C03F369}"/>
    <cellStyle name="Percentá" xfId="1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821B0847-2C9C-4D2D-9289-CC5E76A3C6B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EAD728FF-DC51-47EB-991B-3ABC5EFC83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4484085D-CE37-4AA6-B23A-42A043975C99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Revízne a čistiace plastové šachty DN 400 a DN 315</a:t>
          </a:r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D999B5A0-2873-4274-BA3C-E36F1BE2E031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9EC6B9DA-D9E6-43E2-99B8-035A2FA93EE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6B4570A5-F286-40E2-ADBC-661831C70C40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Revízne a čistiace plastové šachty Basic DN 600</a:t>
          </a:r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80E116C5-7EEF-499E-B563-A91B2E78AA4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11C02ACF-634F-4123-9119-385039787C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C0FD76A5-28C6-45CA-820F-B4AA76BBD86C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TEGRA 425 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kanalizačné šachty</a:t>
          </a:r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A7BDEA38-CC65-46FE-8E84-56107415E9E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27C18EB1-E5F0-4489-88B5-6099093439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034EABDA-A8A2-4A92-9C31-37B8CB6C41AA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TEGRA 600 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kanalizačné šachty</a:t>
          </a:r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C559CD28-CD5C-4074-9C91-A544E7457477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95108B8B-3FFB-4A9D-B472-D4868987DC2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1C6E3319-771F-455E-B9CA-B9C59D75797C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TEGRA 1000 NG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kanalizačné šachty</a:t>
          </a:r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2432906B-1D75-464D-85CD-B18C7FDF14D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D239A998-D4B2-4BB7-BA2E-9385FB38D3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A335CBBF-CA00-4D52-9DB6-C4D46B375636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Poklopy a iné príslušenstvo</a:t>
          </a:r>
          <a:endParaRPr lang="sk-SK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148801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9D22FD42-6AA7-4672-B577-1379305214A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</xdr:rowOff>
    </xdr:from>
    <xdr:to>
      <xdr:col>4</xdr:col>
      <xdr:colOff>754803</xdr:colOff>
      <xdr:row>5</xdr:row>
      <xdr:rowOff>57150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3403A19C-E027-4DDD-B115-A3D91555C01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14478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</xdr:colOff>
      <xdr:row>5</xdr:row>
      <xdr:rowOff>0</xdr:rowOff>
    </xdr:from>
    <xdr:to>
      <xdr:col>3</xdr:col>
      <xdr:colOff>121921</xdr:colOff>
      <xdr:row>9</xdr:row>
      <xdr:rowOff>128058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53AD9D0B-63E1-4AFC-A427-B248E8A5D655}"/>
            </a:ext>
          </a:extLst>
        </xdr:cNvPr>
        <xdr:cNvSpPr txBox="1"/>
      </xdr:nvSpPr>
      <xdr:spPr>
        <a:xfrm>
          <a:off x="1447801" y="693420"/>
          <a:ext cx="3390900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Uličné vpusty</a:t>
          </a:r>
          <a:endParaRPr lang="sk-SK" sz="1100"/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4E2A4-6230-45F8-9081-654C69ABFE06}">
  <sheetPr>
    <tabColor theme="7" tint="0.59999389629810485"/>
  </sheetPr>
  <dimension ref="A1:G54"/>
  <sheetViews>
    <sheetView tabSelected="1"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16384" width="9.140625" style="5"/>
  </cols>
  <sheetData>
    <row r="1" spans="1:5" ht="11.25" customHeight="1" x14ac:dyDescent="0.2">
      <c r="A1" s="1"/>
      <c r="B1" s="1"/>
      <c r="C1" s="2"/>
      <c r="D1" s="3"/>
      <c r="E1" s="4"/>
    </row>
    <row r="2" spans="1:5" x14ac:dyDescent="0.2">
      <c r="A2" s="1"/>
      <c r="B2" s="1"/>
      <c r="C2" s="2"/>
      <c r="D2" s="3"/>
      <c r="E2" s="4"/>
    </row>
    <row r="3" spans="1:5" x14ac:dyDescent="0.2">
      <c r="A3" s="1"/>
      <c r="B3" s="1"/>
      <c r="C3" s="2"/>
      <c r="D3" s="3"/>
      <c r="E3" s="4"/>
    </row>
    <row r="4" spans="1:5" x14ac:dyDescent="0.2">
      <c r="A4" s="1"/>
      <c r="B4" s="1"/>
      <c r="C4" s="2"/>
      <c r="D4" s="3"/>
      <c r="E4" s="4"/>
    </row>
    <row r="5" spans="1:5" ht="10.5" customHeight="1" x14ac:dyDescent="0.2">
      <c r="A5" s="6"/>
      <c r="B5" s="6"/>
      <c r="C5" s="7"/>
      <c r="D5" s="8"/>
      <c r="E5" s="9"/>
    </row>
    <row r="6" spans="1:5" ht="10.5" customHeight="1" x14ac:dyDescent="0.2">
      <c r="A6" s="10"/>
      <c r="B6" s="10"/>
      <c r="C6" s="7"/>
      <c r="D6" s="8"/>
      <c r="E6" s="9"/>
    </row>
    <row r="7" spans="1:5" ht="12.75" customHeight="1" x14ac:dyDescent="0.2">
      <c r="A7" s="11"/>
      <c r="B7" s="12"/>
      <c r="C7" s="13"/>
      <c r="D7" s="12"/>
      <c r="E7" s="9"/>
    </row>
    <row r="8" spans="1:5" ht="8.25" customHeight="1" x14ac:dyDescent="0.2">
      <c r="A8" s="10"/>
      <c r="B8" s="12"/>
      <c r="C8" s="7"/>
      <c r="D8" s="14"/>
      <c r="E8" s="15"/>
    </row>
    <row r="9" spans="1:5" ht="27" customHeight="1" x14ac:dyDescent="0.2">
      <c r="A9" s="16"/>
      <c r="B9" s="16"/>
      <c r="C9" s="17"/>
      <c r="D9" s="16"/>
      <c r="E9" s="18"/>
    </row>
    <row r="10" spans="1:5" ht="12" customHeight="1" x14ac:dyDescent="0.2">
      <c r="A10" s="2"/>
      <c r="B10" s="2"/>
      <c r="C10" s="2"/>
      <c r="D10" s="3"/>
      <c r="E10" s="4"/>
    </row>
    <row r="11" spans="1:5" ht="12" customHeight="1" x14ac:dyDescent="0.2">
      <c r="A11" s="2"/>
      <c r="B11" s="2"/>
      <c r="C11" s="2"/>
      <c r="D11" s="3"/>
      <c r="E11" s="64" t="s">
        <v>491</v>
      </c>
    </row>
    <row r="12" spans="1:5" ht="12" customHeight="1" x14ac:dyDescent="0.2">
      <c r="A12" s="20"/>
      <c r="B12" s="2"/>
      <c r="C12" s="21" t="s">
        <v>461</v>
      </c>
      <c r="D12" s="19"/>
      <c r="E12" s="19" t="s">
        <v>0</v>
      </c>
    </row>
    <row r="13" spans="1:5" ht="12" customHeight="1" x14ac:dyDescent="0.2">
      <c r="A13" s="20"/>
      <c r="B13" s="2"/>
      <c r="C13" s="2"/>
      <c r="D13" s="37" t="s">
        <v>67</v>
      </c>
      <c r="E13" s="38">
        <v>0</v>
      </c>
    </row>
    <row r="14" spans="1:5" ht="12" customHeight="1" x14ac:dyDescent="0.2">
      <c r="A14" s="22" t="s">
        <v>4</v>
      </c>
      <c r="B14" s="22" t="s">
        <v>1</v>
      </c>
      <c r="C14" s="22" t="s">
        <v>2</v>
      </c>
      <c r="D14" s="23" t="s">
        <v>5</v>
      </c>
      <c r="E14" s="23" t="s">
        <v>3</v>
      </c>
    </row>
    <row r="15" spans="1:5" ht="12" customHeight="1" x14ac:dyDescent="0.2">
      <c r="A15" s="24"/>
      <c r="B15" s="24"/>
      <c r="C15" s="31" t="s">
        <v>6</v>
      </c>
      <c r="D15" s="26"/>
      <c r="E15" s="32"/>
    </row>
    <row r="16" spans="1:5" ht="12" customHeight="1" x14ac:dyDescent="0.2">
      <c r="A16" s="24">
        <v>3011411</v>
      </c>
      <c r="B16" s="24"/>
      <c r="C16" s="25" t="s">
        <v>7</v>
      </c>
      <c r="D16" s="61">
        <v>43.800000000000004</v>
      </c>
      <c r="E16" s="34">
        <f t="shared" ref="E16:E22" si="0">D16-(D16*$E$13)</f>
        <v>43.800000000000004</v>
      </c>
    </row>
    <row r="17" spans="1:7" ht="12" customHeight="1" x14ac:dyDescent="0.2">
      <c r="A17" s="24">
        <v>3011412</v>
      </c>
      <c r="B17" s="24"/>
      <c r="C17" s="25" t="s">
        <v>8</v>
      </c>
      <c r="D17" s="61">
        <v>41.6</v>
      </c>
      <c r="E17" s="34">
        <f t="shared" si="0"/>
        <v>41.6</v>
      </c>
      <c r="F17"/>
    </row>
    <row r="18" spans="1:7" ht="12" customHeight="1" x14ac:dyDescent="0.2">
      <c r="A18" s="24">
        <v>3011413</v>
      </c>
      <c r="B18" s="24"/>
      <c r="C18" s="25" t="s">
        <v>9</v>
      </c>
      <c r="D18" s="61">
        <v>46.6</v>
      </c>
      <c r="E18" s="34">
        <f t="shared" si="0"/>
        <v>46.6</v>
      </c>
      <c r="F18"/>
      <c r="G18"/>
    </row>
    <row r="19" spans="1:7" ht="12" customHeight="1" x14ac:dyDescent="0.2">
      <c r="A19" s="24">
        <v>3011414</v>
      </c>
      <c r="B19" s="24"/>
      <c r="C19" s="25" t="s">
        <v>10</v>
      </c>
      <c r="D19" s="61">
        <v>47.6</v>
      </c>
      <c r="E19" s="34">
        <f t="shared" si="0"/>
        <v>47.6</v>
      </c>
      <c r="F19"/>
      <c r="G19"/>
    </row>
    <row r="20" spans="1:7" ht="12" customHeight="1" x14ac:dyDescent="0.2">
      <c r="A20" s="24">
        <v>3011415</v>
      </c>
      <c r="B20" s="24"/>
      <c r="C20" s="25" t="s">
        <v>11</v>
      </c>
      <c r="D20" s="61">
        <v>47.7</v>
      </c>
      <c r="E20" s="34">
        <f t="shared" si="0"/>
        <v>47.7</v>
      </c>
      <c r="F20"/>
      <c r="G20"/>
    </row>
    <row r="21" spans="1:7" ht="12" customHeight="1" x14ac:dyDescent="0.2">
      <c r="A21" s="24">
        <v>3011416</v>
      </c>
      <c r="B21" s="24"/>
      <c r="C21" s="25" t="s">
        <v>12</v>
      </c>
      <c r="D21" s="61">
        <v>54</v>
      </c>
      <c r="E21" s="34">
        <f t="shared" si="0"/>
        <v>54</v>
      </c>
      <c r="F21"/>
      <c r="G21"/>
    </row>
    <row r="22" spans="1:7" ht="12" customHeight="1" x14ac:dyDescent="0.2">
      <c r="A22" s="24">
        <v>3032755</v>
      </c>
      <c r="B22" s="24" t="s">
        <v>13</v>
      </c>
      <c r="C22" s="25" t="s">
        <v>14</v>
      </c>
      <c r="D22" s="61">
        <v>52.300000000000004</v>
      </c>
      <c r="E22" s="34">
        <f t="shared" si="0"/>
        <v>52.300000000000004</v>
      </c>
    </row>
    <row r="23" spans="1:7" ht="12" customHeight="1" x14ac:dyDescent="0.2">
      <c r="A23" s="24">
        <v>3023946</v>
      </c>
      <c r="B23" s="24" t="s">
        <v>15</v>
      </c>
      <c r="C23" s="25" t="s">
        <v>16</v>
      </c>
      <c r="D23" s="61">
        <v>43.5</v>
      </c>
      <c r="E23" s="34">
        <f t="shared" ref="E23" si="1">D23-(D23*$E$13)</f>
        <v>43.5</v>
      </c>
    </row>
    <row r="24" spans="1:7" ht="12" customHeight="1" x14ac:dyDescent="0.2">
      <c r="A24" s="24">
        <v>3024089</v>
      </c>
      <c r="B24" s="24" t="s">
        <v>17</v>
      </c>
      <c r="C24" s="25" t="s">
        <v>18</v>
      </c>
      <c r="D24" s="61">
        <v>48.400000000000006</v>
      </c>
      <c r="E24" s="34">
        <f t="shared" ref="E24:E42" si="2">D24-(D24*$E$13)</f>
        <v>48.400000000000006</v>
      </c>
    </row>
    <row r="25" spans="1:7" ht="12" customHeight="1" x14ac:dyDescent="0.2">
      <c r="A25" s="24">
        <v>3032756</v>
      </c>
      <c r="B25" s="24" t="s">
        <v>19</v>
      </c>
      <c r="C25" s="25" t="s">
        <v>20</v>
      </c>
      <c r="D25" s="61">
        <v>54.300000000000004</v>
      </c>
      <c r="E25" s="34">
        <f t="shared" si="2"/>
        <v>54.300000000000004</v>
      </c>
    </row>
    <row r="26" spans="1:7" ht="12" customHeight="1" x14ac:dyDescent="0.2">
      <c r="A26" s="24">
        <v>3024088</v>
      </c>
      <c r="B26" s="24" t="s">
        <v>21</v>
      </c>
      <c r="C26" s="25" t="s">
        <v>22</v>
      </c>
      <c r="D26" s="61">
        <v>47.7</v>
      </c>
      <c r="E26" s="34">
        <f t="shared" si="2"/>
        <v>47.7</v>
      </c>
    </row>
    <row r="27" spans="1:7" ht="12" customHeight="1" x14ac:dyDescent="0.2">
      <c r="A27" s="24">
        <v>3023969</v>
      </c>
      <c r="B27" s="24" t="s">
        <v>23</v>
      </c>
      <c r="C27" s="25" t="s">
        <v>24</v>
      </c>
      <c r="D27" s="61">
        <v>53.400000000000006</v>
      </c>
      <c r="E27" s="34">
        <f t="shared" si="2"/>
        <v>53.400000000000006</v>
      </c>
    </row>
    <row r="28" spans="1:7" ht="12" customHeight="1" x14ac:dyDescent="0.2">
      <c r="A28" s="24">
        <v>4023488</v>
      </c>
      <c r="B28" s="24"/>
      <c r="C28" s="25" t="s">
        <v>25</v>
      </c>
      <c r="D28" s="61">
        <v>21.5</v>
      </c>
      <c r="E28" s="34">
        <f t="shared" si="2"/>
        <v>21.5</v>
      </c>
    </row>
    <row r="29" spans="1:7" x14ac:dyDescent="0.2">
      <c r="A29" s="24">
        <v>3022161</v>
      </c>
      <c r="B29" s="24" t="s">
        <v>26</v>
      </c>
      <c r="C29" s="25" t="s">
        <v>27</v>
      </c>
      <c r="D29" s="61">
        <v>21.8</v>
      </c>
      <c r="E29" s="34">
        <f t="shared" si="2"/>
        <v>21.8</v>
      </c>
    </row>
    <row r="30" spans="1:7" s="27" customFormat="1" ht="12" customHeight="1" x14ac:dyDescent="0.2">
      <c r="A30" s="24">
        <v>3044020</v>
      </c>
      <c r="B30" s="24" t="s">
        <v>28</v>
      </c>
      <c r="C30" s="25" t="s">
        <v>29</v>
      </c>
      <c r="D30" s="65">
        <v>73.3</v>
      </c>
      <c r="E30" s="34">
        <f t="shared" si="2"/>
        <v>73.3</v>
      </c>
    </row>
    <row r="31" spans="1:7" x14ac:dyDescent="0.2">
      <c r="A31" s="24">
        <v>3044021</v>
      </c>
      <c r="B31" s="24" t="s">
        <v>30</v>
      </c>
      <c r="C31" s="25" t="s">
        <v>31</v>
      </c>
      <c r="D31" s="65">
        <v>105.7</v>
      </c>
      <c r="E31" s="34">
        <f t="shared" si="2"/>
        <v>105.7</v>
      </c>
    </row>
    <row r="32" spans="1:7" x14ac:dyDescent="0.2">
      <c r="A32" s="24">
        <v>3023955</v>
      </c>
      <c r="B32" s="24" t="s">
        <v>32</v>
      </c>
      <c r="C32" s="25" t="s">
        <v>33</v>
      </c>
      <c r="D32" s="66">
        <v>33.6</v>
      </c>
      <c r="E32" s="34">
        <f t="shared" si="2"/>
        <v>33.6</v>
      </c>
    </row>
    <row r="33" spans="1:5" x14ac:dyDescent="0.2">
      <c r="A33" s="24">
        <v>3040036</v>
      </c>
      <c r="B33" s="24"/>
      <c r="C33" s="25" t="s">
        <v>34</v>
      </c>
      <c r="D33" s="66">
        <v>53.300000000000004</v>
      </c>
      <c r="E33" s="34">
        <f t="shared" si="2"/>
        <v>53.300000000000004</v>
      </c>
    </row>
    <row r="34" spans="1:5" x14ac:dyDescent="0.2">
      <c r="A34" s="35">
        <v>3076040</v>
      </c>
      <c r="B34" s="24"/>
      <c r="C34" s="25" t="s">
        <v>35</v>
      </c>
      <c r="D34" s="67">
        <v>59.900000000000006</v>
      </c>
      <c r="E34" s="34">
        <f t="shared" si="2"/>
        <v>59.900000000000006</v>
      </c>
    </row>
    <row r="35" spans="1:5" x14ac:dyDescent="0.2">
      <c r="A35" s="35">
        <v>3076041</v>
      </c>
      <c r="B35" s="24"/>
      <c r="C35" s="25" t="s">
        <v>36</v>
      </c>
      <c r="D35" s="67">
        <v>86.4</v>
      </c>
      <c r="E35" s="34">
        <f t="shared" si="2"/>
        <v>86.4</v>
      </c>
    </row>
    <row r="36" spans="1:5" x14ac:dyDescent="0.2">
      <c r="A36" s="43">
        <v>3071259</v>
      </c>
      <c r="B36" s="24"/>
      <c r="C36" s="25" t="s">
        <v>37</v>
      </c>
      <c r="D36" s="61">
        <v>178</v>
      </c>
      <c r="E36" s="34">
        <f t="shared" si="2"/>
        <v>178</v>
      </c>
    </row>
    <row r="37" spans="1:5" x14ac:dyDescent="0.2">
      <c r="A37" s="43">
        <v>3071260</v>
      </c>
      <c r="B37" s="24"/>
      <c r="C37" s="25" t="s">
        <v>38</v>
      </c>
      <c r="D37" s="61">
        <v>178</v>
      </c>
      <c r="E37" s="34">
        <f t="shared" si="2"/>
        <v>178</v>
      </c>
    </row>
    <row r="38" spans="1:5" x14ac:dyDescent="0.2">
      <c r="A38" s="43">
        <v>3067554</v>
      </c>
      <c r="B38" s="24"/>
      <c r="C38" s="25" t="s">
        <v>39</v>
      </c>
      <c r="D38" s="61">
        <v>207.70000000000002</v>
      </c>
      <c r="E38" s="34">
        <f t="shared" si="2"/>
        <v>207.70000000000002</v>
      </c>
    </row>
    <row r="39" spans="1:5" x14ac:dyDescent="0.2">
      <c r="A39" s="43">
        <v>3067555</v>
      </c>
      <c r="B39" s="24"/>
      <c r="C39" s="25" t="s">
        <v>40</v>
      </c>
      <c r="D39" s="61">
        <v>207.70000000000002</v>
      </c>
      <c r="E39" s="34">
        <f t="shared" si="2"/>
        <v>207.70000000000002</v>
      </c>
    </row>
    <row r="40" spans="1:5" x14ac:dyDescent="0.2">
      <c r="A40" s="43">
        <v>4045200</v>
      </c>
      <c r="B40" s="24"/>
      <c r="C40" s="25" t="s">
        <v>41</v>
      </c>
      <c r="D40" s="61">
        <v>3.7</v>
      </c>
      <c r="E40" s="34">
        <f t="shared" si="2"/>
        <v>3.7</v>
      </c>
    </row>
    <row r="41" spans="1:5" x14ac:dyDescent="0.2">
      <c r="A41" s="43">
        <v>4049083</v>
      </c>
      <c r="B41" s="24"/>
      <c r="C41" s="25" t="s">
        <v>42</v>
      </c>
      <c r="D41" s="61">
        <v>5</v>
      </c>
      <c r="E41" s="34">
        <f t="shared" si="2"/>
        <v>5</v>
      </c>
    </row>
    <row r="42" spans="1:5" x14ac:dyDescent="0.2">
      <c r="A42" s="43">
        <v>4059468</v>
      </c>
      <c r="B42" s="24"/>
      <c r="C42" s="25" t="s">
        <v>43</v>
      </c>
      <c r="D42" s="61">
        <v>13</v>
      </c>
      <c r="E42" s="34">
        <f t="shared" si="2"/>
        <v>13</v>
      </c>
    </row>
    <row r="43" spans="1:5" x14ac:dyDescent="0.2">
      <c r="A43" s="24"/>
      <c r="B43" s="24"/>
      <c r="C43" s="31" t="s">
        <v>44</v>
      </c>
      <c r="D43" s="61"/>
      <c r="E43" s="32"/>
    </row>
    <row r="44" spans="1:5" x14ac:dyDescent="0.2">
      <c r="A44" s="24">
        <v>3041996</v>
      </c>
      <c r="B44" s="24" t="s">
        <v>45</v>
      </c>
      <c r="C44" s="25" t="s">
        <v>46</v>
      </c>
      <c r="D44" s="61">
        <v>26.1</v>
      </c>
      <c r="E44" s="34">
        <f t="shared" ref="E44:E54" si="3">D44-(D44*$E$13)</f>
        <v>26.1</v>
      </c>
    </row>
    <row r="45" spans="1:5" x14ac:dyDescent="0.2">
      <c r="A45" s="24">
        <v>3041997</v>
      </c>
      <c r="B45" s="24" t="s">
        <v>47</v>
      </c>
      <c r="C45" s="25" t="s">
        <v>48</v>
      </c>
      <c r="D45" s="61">
        <v>28.200000000000003</v>
      </c>
      <c r="E45" s="34">
        <f t="shared" si="3"/>
        <v>28.200000000000003</v>
      </c>
    </row>
    <row r="46" spans="1:5" x14ac:dyDescent="0.2">
      <c r="A46" s="24">
        <v>3044160</v>
      </c>
      <c r="B46" s="24" t="s">
        <v>49</v>
      </c>
      <c r="C46" s="25" t="s">
        <v>50</v>
      </c>
      <c r="D46" s="61">
        <v>30.5</v>
      </c>
      <c r="E46" s="34">
        <f t="shared" si="3"/>
        <v>30.5</v>
      </c>
    </row>
    <row r="47" spans="1:5" x14ac:dyDescent="0.2">
      <c r="A47" s="24">
        <v>3044162</v>
      </c>
      <c r="B47" s="24" t="s">
        <v>51</v>
      </c>
      <c r="C47" s="25" t="s">
        <v>52</v>
      </c>
      <c r="D47" s="61">
        <v>37</v>
      </c>
      <c r="E47" s="34">
        <f t="shared" si="3"/>
        <v>37</v>
      </c>
    </row>
    <row r="48" spans="1:5" x14ac:dyDescent="0.2">
      <c r="A48" s="24">
        <v>3044163</v>
      </c>
      <c r="B48" s="24" t="s">
        <v>53</v>
      </c>
      <c r="C48" s="25" t="s">
        <v>54</v>
      </c>
      <c r="D48" s="61">
        <v>35.300000000000004</v>
      </c>
      <c r="E48" s="34">
        <f t="shared" si="3"/>
        <v>35.300000000000004</v>
      </c>
    </row>
    <row r="49" spans="1:5" x14ac:dyDescent="0.2">
      <c r="A49" s="24">
        <v>3022179</v>
      </c>
      <c r="B49" s="24" t="s">
        <v>55</v>
      </c>
      <c r="C49" s="25" t="s">
        <v>56</v>
      </c>
      <c r="D49" s="61">
        <v>22.3</v>
      </c>
      <c r="E49" s="34">
        <f t="shared" si="3"/>
        <v>22.3</v>
      </c>
    </row>
    <row r="50" spans="1:5" x14ac:dyDescent="0.2">
      <c r="A50" s="24">
        <v>3022180</v>
      </c>
      <c r="B50" s="24" t="s">
        <v>57</v>
      </c>
      <c r="C50" s="25" t="s">
        <v>58</v>
      </c>
      <c r="D50" s="61">
        <v>31.900000000000002</v>
      </c>
      <c r="E50" s="34">
        <f t="shared" si="3"/>
        <v>31.900000000000002</v>
      </c>
    </row>
    <row r="51" spans="1:5" x14ac:dyDescent="0.2">
      <c r="A51" s="24">
        <v>3070772</v>
      </c>
      <c r="B51" s="24" t="s">
        <v>59</v>
      </c>
      <c r="C51" s="25" t="s">
        <v>60</v>
      </c>
      <c r="D51" s="67">
        <v>28.200000000000003</v>
      </c>
      <c r="E51" s="34">
        <f t="shared" si="3"/>
        <v>28.200000000000003</v>
      </c>
    </row>
    <row r="52" spans="1:5" x14ac:dyDescent="0.2">
      <c r="A52" s="24">
        <v>3070775</v>
      </c>
      <c r="B52" s="24" t="s">
        <v>61</v>
      </c>
      <c r="C52" s="25" t="s">
        <v>62</v>
      </c>
      <c r="D52" s="66">
        <v>19.5</v>
      </c>
      <c r="E52" s="34">
        <f t="shared" si="3"/>
        <v>19.5</v>
      </c>
    </row>
    <row r="53" spans="1:5" x14ac:dyDescent="0.2">
      <c r="A53" s="36">
        <v>4049033</v>
      </c>
      <c r="B53" s="24" t="s">
        <v>63</v>
      </c>
      <c r="C53" s="25" t="s">
        <v>64</v>
      </c>
      <c r="D53" s="61">
        <v>4.5999999999999996</v>
      </c>
      <c r="E53" s="34">
        <f t="shared" si="3"/>
        <v>4.5999999999999996</v>
      </c>
    </row>
    <row r="54" spans="1:5" x14ac:dyDescent="0.2">
      <c r="A54" s="24">
        <v>3044154</v>
      </c>
      <c r="B54" s="24" t="s">
        <v>65</v>
      </c>
      <c r="C54" s="25" t="s">
        <v>66</v>
      </c>
      <c r="D54" s="61">
        <v>46.2</v>
      </c>
      <c r="E54" s="34">
        <f t="shared" si="3"/>
        <v>46.2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4A89-4FE0-48C5-97F1-01F8D4E7DFD6}">
  <sheetPr>
    <tabColor theme="7" tint="0.39997558519241921"/>
  </sheetPr>
  <dimension ref="A1:E26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4" sqref="E13:E14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16384" width="9.140625" style="5"/>
  </cols>
  <sheetData>
    <row r="1" spans="1:5" ht="11.25" customHeight="1" x14ac:dyDescent="0.2">
      <c r="A1" s="1"/>
      <c r="B1" s="1"/>
      <c r="C1" s="2"/>
      <c r="D1" s="3"/>
      <c r="E1" s="4"/>
    </row>
    <row r="2" spans="1:5" x14ac:dyDescent="0.2">
      <c r="A2" s="1"/>
      <c r="B2" s="1"/>
      <c r="C2" s="2"/>
      <c r="D2" s="3"/>
      <c r="E2" s="4"/>
    </row>
    <row r="3" spans="1:5" x14ac:dyDescent="0.2">
      <c r="A3" s="1"/>
      <c r="B3" s="1"/>
      <c r="C3" s="2"/>
      <c r="D3" s="3"/>
      <c r="E3" s="4"/>
    </row>
    <row r="4" spans="1:5" x14ac:dyDescent="0.2">
      <c r="A4" s="1"/>
      <c r="B4" s="1"/>
      <c r="C4" s="2"/>
      <c r="D4" s="3"/>
      <c r="E4" s="4"/>
    </row>
    <row r="5" spans="1:5" ht="10.5" customHeight="1" x14ac:dyDescent="0.2">
      <c r="A5" s="6"/>
      <c r="B5" s="6"/>
      <c r="C5" s="7"/>
      <c r="D5" s="8"/>
      <c r="E5" s="9"/>
    </row>
    <row r="6" spans="1:5" ht="10.5" customHeight="1" x14ac:dyDescent="0.2">
      <c r="A6" s="10"/>
      <c r="B6" s="10"/>
      <c r="C6" s="7"/>
      <c r="D6" s="8"/>
      <c r="E6" s="9"/>
    </row>
    <row r="7" spans="1:5" ht="12.75" customHeight="1" x14ac:dyDescent="0.2">
      <c r="A7" s="11"/>
      <c r="B7" s="12"/>
      <c r="C7" s="13"/>
      <c r="D7" s="12"/>
      <c r="E7" s="9"/>
    </row>
    <row r="8" spans="1:5" ht="8.25" customHeight="1" x14ac:dyDescent="0.2">
      <c r="A8" s="10"/>
      <c r="B8" s="12"/>
      <c r="C8" s="7"/>
      <c r="D8" s="14"/>
      <c r="E8" s="15"/>
    </row>
    <row r="9" spans="1:5" ht="27" customHeight="1" x14ac:dyDescent="0.2">
      <c r="A9" s="16"/>
      <c r="B9" s="16"/>
      <c r="C9" s="17"/>
      <c r="D9" s="16"/>
      <c r="E9" s="18"/>
    </row>
    <row r="10" spans="1:5" ht="12" customHeight="1" x14ac:dyDescent="0.2">
      <c r="A10" s="2"/>
      <c r="B10" s="2"/>
      <c r="C10" s="2"/>
      <c r="D10" s="3"/>
      <c r="E10" s="4"/>
    </row>
    <row r="11" spans="1:5" ht="12" customHeight="1" x14ac:dyDescent="0.2">
      <c r="A11" s="2"/>
      <c r="B11" s="2"/>
      <c r="C11" s="2"/>
      <c r="D11" s="3"/>
      <c r="E11" s="64" t="s">
        <v>491</v>
      </c>
    </row>
    <row r="12" spans="1:5" ht="12" customHeight="1" x14ac:dyDescent="0.2">
      <c r="A12" s="20"/>
      <c r="B12" s="2"/>
      <c r="C12" s="21" t="s">
        <v>462</v>
      </c>
      <c r="D12" s="19"/>
      <c r="E12" s="19" t="s">
        <v>0</v>
      </c>
    </row>
    <row r="13" spans="1:5" ht="12" customHeight="1" x14ac:dyDescent="0.2">
      <c r="A13" s="20"/>
      <c r="B13" s="2"/>
      <c r="C13" s="2"/>
      <c r="D13" s="37" t="s">
        <v>67</v>
      </c>
      <c r="E13" s="38">
        <v>0</v>
      </c>
    </row>
    <row r="14" spans="1:5" ht="12" customHeight="1" x14ac:dyDescent="0.2">
      <c r="A14" s="22" t="s">
        <v>4</v>
      </c>
      <c r="B14" s="22" t="s">
        <v>1</v>
      </c>
      <c r="C14" s="22" t="s">
        <v>2</v>
      </c>
      <c r="D14" s="23" t="s">
        <v>5</v>
      </c>
      <c r="E14" s="23" t="s">
        <v>3</v>
      </c>
    </row>
    <row r="15" spans="1:5" ht="12" customHeight="1" x14ac:dyDescent="0.2">
      <c r="A15" s="24">
        <v>3065833</v>
      </c>
      <c r="B15" s="24" t="s">
        <v>68</v>
      </c>
      <c r="C15" s="25" t="s">
        <v>69</v>
      </c>
      <c r="D15" s="61">
        <v>163.20000000000002</v>
      </c>
      <c r="E15" s="34">
        <f>D15-(D15*$E$13)</f>
        <v>163.20000000000002</v>
      </c>
    </row>
    <row r="16" spans="1:5" ht="12" customHeight="1" x14ac:dyDescent="0.2">
      <c r="A16" s="24">
        <v>3065834</v>
      </c>
      <c r="B16" s="24" t="s">
        <v>70</v>
      </c>
      <c r="C16" s="25" t="s">
        <v>71</v>
      </c>
      <c r="D16" s="61">
        <v>169.3</v>
      </c>
      <c r="E16" s="34">
        <f t="shared" ref="E16:E26" si="0">D16-(D16*$E$13)</f>
        <v>169.3</v>
      </c>
    </row>
    <row r="17" spans="1:5" ht="12" customHeight="1" x14ac:dyDescent="0.2">
      <c r="A17" s="24">
        <v>3065835</v>
      </c>
      <c r="B17" s="24" t="s">
        <v>72</v>
      </c>
      <c r="C17" s="25" t="s">
        <v>73</v>
      </c>
      <c r="D17" s="61">
        <v>226.8</v>
      </c>
      <c r="E17" s="34">
        <f t="shared" si="0"/>
        <v>226.8</v>
      </c>
    </row>
    <row r="18" spans="1:5" ht="12" customHeight="1" x14ac:dyDescent="0.2">
      <c r="A18" s="24">
        <v>3065836</v>
      </c>
      <c r="B18" s="24" t="s">
        <v>74</v>
      </c>
      <c r="C18" s="25" t="s">
        <v>75</v>
      </c>
      <c r="D18" s="61">
        <v>254.9</v>
      </c>
      <c r="E18" s="34">
        <f t="shared" si="0"/>
        <v>254.9</v>
      </c>
    </row>
    <row r="19" spans="1:5" ht="12" customHeight="1" x14ac:dyDescent="0.2">
      <c r="A19" s="24">
        <v>3065837</v>
      </c>
      <c r="B19" s="24" t="s">
        <v>76</v>
      </c>
      <c r="C19" s="25" t="s">
        <v>77</v>
      </c>
      <c r="D19" s="61">
        <v>197.4</v>
      </c>
      <c r="E19" s="34">
        <f t="shared" si="0"/>
        <v>197.4</v>
      </c>
    </row>
    <row r="20" spans="1:5" ht="12" customHeight="1" x14ac:dyDescent="0.2">
      <c r="A20" s="24">
        <v>3065838</v>
      </c>
      <c r="B20" s="24" t="s">
        <v>78</v>
      </c>
      <c r="C20" s="25" t="s">
        <v>79</v>
      </c>
      <c r="D20" s="61">
        <v>197.2</v>
      </c>
      <c r="E20" s="34">
        <f t="shared" si="0"/>
        <v>197.2</v>
      </c>
    </row>
    <row r="21" spans="1:5" ht="12" customHeight="1" x14ac:dyDescent="0.2">
      <c r="A21" s="24">
        <v>3065899</v>
      </c>
      <c r="B21" s="24" t="s">
        <v>80</v>
      </c>
      <c r="C21" s="25" t="s">
        <v>81</v>
      </c>
      <c r="D21" s="61">
        <v>255.8</v>
      </c>
      <c r="E21" s="34">
        <f t="shared" si="0"/>
        <v>255.8</v>
      </c>
    </row>
    <row r="22" spans="1:5" ht="12" customHeight="1" x14ac:dyDescent="0.2">
      <c r="A22" s="24">
        <v>3065900</v>
      </c>
      <c r="B22" s="24" t="s">
        <v>82</v>
      </c>
      <c r="C22" s="25" t="s">
        <v>83</v>
      </c>
      <c r="D22" s="61">
        <v>357.90000000000003</v>
      </c>
      <c r="E22" s="34">
        <f t="shared" si="0"/>
        <v>357.90000000000003</v>
      </c>
    </row>
    <row r="23" spans="1:5" ht="12" customHeight="1" x14ac:dyDescent="0.2">
      <c r="A23" s="24">
        <v>3070771</v>
      </c>
      <c r="B23" s="24" t="s">
        <v>84</v>
      </c>
      <c r="C23" s="39" t="s">
        <v>85</v>
      </c>
      <c r="D23" s="66">
        <v>104.2</v>
      </c>
      <c r="E23" s="34">
        <f t="shared" si="0"/>
        <v>104.2</v>
      </c>
    </row>
    <row r="24" spans="1:5" ht="12" customHeight="1" x14ac:dyDescent="0.2">
      <c r="A24" s="24">
        <v>3013544</v>
      </c>
      <c r="B24" s="24" t="s">
        <v>86</v>
      </c>
      <c r="C24" s="25" t="s">
        <v>87</v>
      </c>
      <c r="D24" s="61">
        <v>126.7</v>
      </c>
      <c r="E24" s="34">
        <f t="shared" si="0"/>
        <v>126.7</v>
      </c>
    </row>
    <row r="25" spans="1:5" ht="12" customHeight="1" x14ac:dyDescent="0.2">
      <c r="A25" s="24">
        <v>4000649</v>
      </c>
      <c r="B25" s="24" t="s">
        <v>88</v>
      </c>
      <c r="C25" s="25" t="s">
        <v>89</v>
      </c>
      <c r="D25" s="61">
        <v>132.30000000000001</v>
      </c>
      <c r="E25" s="34">
        <f t="shared" si="0"/>
        <v>132.30000000000001</v>
      </c>
    </row>
    <row r="26" spans="1:5" ht="12" customHeight="1" x14ac:dyDescent="0.2">
      <c r="A26" s="24">
        <v>4023826</v>
      </c>
      <c r="B26" s="24" t="s">
        <v>90</v>
      </c>
      <c r="C26" s="25" t="s">
        <v>91</v>
      </c>
      <c r="D26" s="61">
        <v>27.6</v>
      </c>
      <c r="E26" s="34">
        <f t="shared" si="0"/>
        <v>27.6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09B9B-B1E9-46BE-9C2E-55CD1C6A2B50}">
  <sheetPr>
    <tabColor theme="5" tint="0.59999389629810485"/>
  </sheetPr>
  <dimension ref="A1:E53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16384" width="9.140625" style="5"/>
  </cols>
  <sheetData>
    <row r="1" spans="1:5" ht="11.25" customHeight="1" x14ac:dyDescent="0.2">
      <c r="A1" s="1" t="s">
        <v>460</v>
      </c>
      <c r="B1" s="1"/>
      <c r="C1" s="2"/>
      <c r="D1" s="3"/>
      <c r="E1" s="4"/>
    </row>
    <row r="2" spans="1:5" x14ac:dyDescent="0.2">
      <c r="A2" s="1"/>
      <c r="B2" s="1"/>
      <c r="C2" s="2"/>
      <c r="D2" s="3"/>
      <c r="E2" s="4"/>
    </row>
    <row r="3" spans="1:5" x14ac:dyDescent="0.2">
      <c r="A3" s="1"/>
      <c r="B3" s="1"/>
      <c r="C3" s="2"/>
      <c r="D3" s="3"/>
      <c r="E3" s="4"/>
    </row>
    <row r="4" spans="1:5" x14ac:dyDescent="0.2">
      <c r="A4" s="1"/>
      <c r="B4" s="1"/>
      <c r="C4" s="2"/>
      <c r="D4" s="3"/>
      <c r="E4" s="4"/>
    </row>
    <row r="5" spans="1:5" ht="10.5" customHeight="1" x14ac:dyDescent="0.2">
      <c r="A5" s="6"/>
      <c r="B5" s="6"/>
      <c r="C5" s="7"/>
      <c r="D5" s="8"/>
      <c r="E5" s="9"/>
    </row>
    <row r="6" spans="1:5" ht="10.5" customHeight="1" x14ac:dyDescent="0.2">
      <c r="A6" s="10"/>
      <c r="B6" s="10"/>
      <c r="C6" s="7"/>
      <c r="D6" s="8"/>
      <c r="E6" s="9"/>
    </row>
    <row r="7" spans="1:5" ht="12.75" customHeight="1" x14ac:dyDescent="0.2">
      <c r="A7" s="11"/>
      <c r="B7" s="12"/>
      <c r="C7" s="13"/>
      <c r="D7" s="12"/>
      <c r="E7" s="9"/>
    </row>
    <row r="8" spans="1:5" ht="8.25" customHeight="1" x14ac:dyDescent="0.2">
      <c r="A8" s="10"/>
      <c r="B8" s="12"/>
      <c r="C8" s="7"/>
      <c r="D8" s="14"/>
      <c r="E8" s="15"/>
    </row>
    <row r="9" spans="1:5" ht="27" customHeight="1" x14ac:dyDescent="0.2">
      <c r="A9" s="16"/>
      <c r="B9" s="16"/>
      <c r="C9" s="17"/>
      <c r="D9" s="16"/>
      <c r="E9" s="18"/>
    </row>
    <row r="10" spans="1:5" ht="12" customHeight="1" x14ac:dyDescent="0.2">
      <c r="A10" s="2"/>
      <c r="B10" s="2"/>
      <c r="C10" s="2"/>
      <c r="D10" s="3"/>
      <c r="E10" s="4"/>
    </row>
    <row r="11" spans="1:5" ht="12" customHeight="1" x14ac:dyDescent="0.2">
      <c r="A11" s="2"/>
      <c r="B11" s="2"/>
      <c r="C11" s="2"/>
      <c r="D11" s="3"/>
      <c r="E11" s="64" t="s">
        <v>491</v>
      </c>
    </row>
    <row r="12" spans="1:5" ht="12" customHeight="1" x14ac:dyDescent="0.2">
      <c r="A12" s="20"/>
      <c r="B12" s="2"/>
      <c r="C12" s="21" t="s">
        <v>462</v>
      </c>
      <c r="D12" s="19"/>
      <c r="E12" s="19" t="s">
        <v>0</v>
      </c>
    </row>
    <row r="13" spans="1:5" ht="12" customHeight="1" x14ac:dyDescent="0.2">
      <c r="A13" s="20"/>
      <c r="B13" s="2"/>
      <c r="C13" s="2"/>
      <c r="D13" s="37" t="s">
        <v>67</v>
      </c>
      <c r="E13" s="38">
        <v>0</v>
      </c>
    </row>
    <row r="14" spans="1:5" ht="12" customHeight="1" x14ac:dyDescent="0.2">
      <c r="A14" s="22" t="s">
        <v>4</v>
      </c>
      <c r="B14" s="22" t="s">
        <v>1</v>
      </c>
      <c r="C14" s="22" t="s">
        <v>2</v>
      </c>
      <c r="D14" s="23" t="s">
        <v>5</v>
      </c>
      <c r="E14" s="23" t="s">
        <v>3</v>
      </c>
    </row>
    <row r="15" spans="1:5" ht="12" customHeight="1" x14ac:dyDescent="0.2">
      <c r="A15" s="24">
        <v>3011327</v>
      </c>
      <c r="B15" s="24" t="s">
        <v>92</v>
      </c>
      <c r="C15" s="25" t="s">
        <v>93</v>
      </c>
      <c r="D15" s="61">
        <v>205.20000000000002</v>
      </c>
      <c r="E15" s="34">
        <f>D15-(D15*$E$13)</f>
        <v>205.20000000000002</v>
      </c>
    </row>
    <row r="16" spans="1:5" ht="12" customHeight="1" x14ac:dyDescent="0.2">
      <c r="A16" s="24">
        <v>3011328</v>
      </c>
      <c r="B16" s="24" t="s">
        <v>94</v>
      </c>
      <c r="C16" s="25" t="s">
        <v>95</v>
      </c>
      <c r="D16" s="61">
        <v>190.8</v>
      </c>
      <c r="E16" s="34">
        <f t="shared" ref="E16:E53" si="0">D16-(D16*$E$13)</f>
        <v>190.8</v>
      </c>
    </row>
    <row r="17" spans="1:5" ht="12" customHeight="1" x14ac:dyDescent="0.2">
      <c r="A17" s="24">
        <v>3011330</v>
      </c>
      <c r="B17" s="24" t="s">
        <v>96</v>
      </c>
      <c r="C17" s="25" t="s">
        <v>97</v>
      </c>
      <c r="D17" s="61">
        <v>205.5</v>
      </c>
      <c r="E17" s="34">
        <f t="shared" si="0"/>
        <v>205.5</v>
      </c>
    </row>
    <row r="18" spans="1:5" ht="12" customHeight="1" x14ac:dyDescent="0.2">
      <c r="A18" s="24">
        <v>3011333</v>
      </c>
      <c r="B18" s="24" t="s">
        <v>98</v>
      </c>
      <c r="C18" s="25" t="s">
        <v>99</v>
      </c>
      <c r="D18" s="61">
        <v>326.60000000000002</v>
      </c>
      <c r="E18" s="34">
        <f t="shared" si="0"/>
        <v>326.60000000000002</v>
      </c>
    </row>
    <row r="19" spans="1:5" ht="12" customHeight="1" x14ac:dyDescent="0.2">
      <c r="A19" s="24">
        <v>3011336</v>
      </c>
      <c r="B19" s="24" t="s">
        <v>100</v>
      </c>
      <c r="C19" s="25" t="s">
        <v>101</v>
      </c>
      <c r="D19" s="61">
        <v>370.6</v>
      </c>
      <c r="E19" s="34">
        <f t="shared" si="0"/>
        <v>370.6</v>
      </c>
    </row>
    <row r="20" spans="1:5" ht="12" customHeight="1" x14ac:dyDescent="0.2">
      <c r="A20" s="24">
        <v>3011339</v>
      </c>
      <c r="B20" s="24" t="s">
        <v>102</v>
      </c>
      <c r="C20" s="25" t="s">
        <v>103</v>
      </c>
      <c r="D20" s="61">
        <v>195.3</v>
      </c>
      <c r="E20" s="34">
        <f t="shared" si="0"/>
        <v>195.3</v>
      </c>
    </row>
    <row r="21" spans="1:5" ht="12" customHeight="1" x14ac:dyDescent="0.2">
      <c r="A21" s="24">
        <v>3011341</v>
      </c>
      <c r="B21" s="24" t="s">
        <v>104</v>
      </c>
      <c r="C21" s="25" t="s">
        <v>105</v>
      </c>
      <c r="D21" s="61">
        <v>209.20000000000002</v>
      </c>
      <c r="E21" s="34">
        <f t="shared" si="0"/>
        <v>209.20000000000002</v>
      </c>
    </row>
    <row r="22" spans="1:5" ht="12" customHeight="1" x14ac:dyDescent="0.2">
      <c r="A22" s="24">
        <v>3011344</v>
      </c>
      <c r="B22" s="24" t="s">
        <v>106</v>
      </c>
      <c r="C22" s="25" t="s">
        <v>107</v>
      </c>
      <c r="D22" s="61">
        <v>195.9</v>
      </c>
      <c r="E22" s="34">
        <f t="shared" si="0"/>
        <v>195.9</v>
      </c>
    </row>
    <row r="23" spans="1:5" ht="12" customHeight="1" x14ac:dyDescent="0.2">
      <c r="A23" s="24">
        <v>3011346</v>
      </c>
      <c r="B23" s="24" t="s">
        <v>108</v>
      </c>
      <c r="C23" s="25" t="s">
        <v>109</v>
      </c>
      <c r="D23" s="61">
        <v>209.20000000000002</v>
      </c>
      <c r="E23" s="34">
        <f t="shared" si="0"/>
        <v>209.20000000000002</v>
      </c>
    </row>
    <row r="24" spans="1:5" ht="12" customHeight="1" x14ac:dyDescent="0.2">
      <c r="A24" s="24">
        <v>3011349</v>
      </c>
      <c r="B24" s="24" t="s">
        <v>110</v>
      </c>
      <c r="C24" s="25" t="s">
        <v>111</v>
      </c>
      <c r="D24" s="61">
        <v>193.9</v>
      </c>
      <c r="E24" s="34">
        <f t="shared" si="0"/>
        <v>193.9</v>
      </c>
    </row>
    <row r="25" spans="1:5" ht="12" customHeight="1" x14ac:dyDescent="0.2">
      <c r="A25" s="24">
        <v>3011351</v>
      </c>
      <c r="B25" s="24" t="s">
        <v>112</v>
      </c>
      <c r="C25" s="25" t="s">
        <v>113</v>
      </c>
      <c r="D25" s="61">
        <v>204.8</v>
      </c>
      <c r="E25" s="34">
        <f t="shared" si="0"/>
        <v>204.8</v>
      </c>
    </row>
    <row r="26" spans="1:5" ht="12" customHeight="1" x14ac:dyDescent="0.2">
      <c r="A26" s="24">
        <v>3011354</v>
      </c>
      <c r="B26" s="24" t="s">
        <v>114</v>
      </c>
      <c r="C26" s="25" t="s">
        <v>115</v>
      </c>
      <c r="D26" s="61">
        <v>208.3</v>
      </c>
      <c r="E26" s="34">
        <f t="shared" si="0"/>
        <v>208.3</v>
      </c>
    </row>
    <row r="27" spans="1:5" ht="12" customHeight="1" x14ac:dyDescent="0.2">
      <c r="A27" s="24">
        <v>3011356</v>
      </c>
      <c r="B27" s="24" t="s">
        <v>116</v>
      </c>
      <c r="C27" s="25" t="s">
        <v>117</v>
      </c>
      <c r="D27" s="61">
        <v>223</v>
      </c>
      <c r="E27" s="34">
        <f t="shared" si="0"/>
        <v>223</v>
      </c>
    </row>
    <row r="28" spans="1:5" ht="12" customHeight="1" x14ac:dyDescent="0.2">
      <c r="A28" s="24">
        <v>3011359</v>
      </c>
      <c r="B28" s="24" t="s">
        <v>118</v>
      </c>
      <c r="C28" s="25" t="s">
        <v>119</v>
      </c>
      <c r="D28" s="61">
        <v>294.8</v>
      </c>
      <c r="E28" s="34">
        <f t="shared" si="0"/>
        <v>294.8</v>
      </c>
    </row>
    <row r="29" spans="1:5" x14ac:dyDescent="0.2">
      <c r="A29" s="24">
        <v>3011360</v>
      </c>
      <c r="B29" s="24" t="s">
        <v>120</v>
      </c>
      <c r="C29" s="25" t="s">
        <v>121</v>
      </c>
      <c r="D29" s="61">
        <v>219.3</v>
      </c>
      <c r="E29" s="34">
        <f t="shared" si="0"/>
        <v>219.3</v>
      </c>
    </row>
    <row r="30" spans="1:5" s="27" customFormat="1" ht="12" customHeight="1" x14ac:dyDescent="0.2">
      <c r="A30" s="24">
        <v>3011362</v>
      </c>
      <c r="B30" s="24" t="s">
        <v>122</v>
      </c>
      <c r="C30" s="25" t="s">
        <v>123</v>
      </c>
      <c r="D30" s="61">
        <v>241.10000000000002</v>
      </c>
      <c r="E30" s="34">
        <f t="shared" si="0"/>
        <v>241.10000000000002</v>
      </c>
    </row>
    <row r="31" spans="1:5" x14ac:dyDescent="0.2">
      <c r="A31" s="24">
        <v>3011329</v>
      </c>
      <c r="B31" s="24" t="s">
        <v>124</v>
      </c>
      <c r="C31" s="25" t="s">
        <v>125</v>
      </c>
      <c r="D31" s="61">
        <v>189.5</v>
      </c>
      <c r="E31" s="34">
        <f t="shared" si="0"/>
        <v>189.5</v>
      </c>
    </row>
    <row r="32" spans="1:5" x14ac:dyDescent="0.2">
      <c r="A32" s="24">
        <v>3011331</v>
      </c>
      <c r="B32" s="24" t="s">
        <v>126</v>
      </c>
      <c r="C32" s="25" t="s">
        <v>127</v>
      </c>
      <c r="D32" s="61">
        <v>202.70000000000002</v>
      </c>
      <c r="E32" s="34">
        <f t="shared" si="0"/>
        <v>202.70000000000002</v>
      </c>
    </row>
    <row r="33" spans="1:5" x14ac:dyDescent="0.2">
      <c r="A33" s="24">
        <v>3011334</v>
      </c>
      <c r="B33" s="24" t="s">
        <v>128</v>
      </c>
      <c r="C33" s="25" t="s">
        <v>129</v>
      </c>
      <c r="D33" s="61">
        <v>307.70000000000005</v>
      </c>
      <c r="E33" s="34">
        <f t="shared" si="0"/>
        <v>307.70000000000005</v>
      </c>
    </row>
    <row r="34" spans="1:5" x14ac:dyDescent="0.2">
      <c r="A34" s="24">
        <v>3011337</v>
      </c>
      <c r="B34" s="24" t="s">
        <v>130</v>
      </c>
      <c r="C34" s="25" t="s">
        <v>131</v>
      </c>
      <c r="D34" s="61">
        <v>422.90000000000003</v>
      </c>
      <c r="E34" s="34">
        <f t="shared" si="0"/>
        <v>422.90000000000003</v>
      </c>
    </row>
    <row r="35" spans="1:5" x14ac:dyDescent="0.2">
      <c r="A35" s="24">
        <v>3011340</v>
      </c>
      <c r="B35" s="24" t="s">
        <v>132</v>
      </c>
      <c r="C35" s="25" t="s">
        <v>133</v>
      </c>
      <c r="D35" s="61">
        <v>193</v>
      </c>
      <c r="E35" s="34">
        <f t="shared" si="0"/>
        <v>193</v>
      </c>
    </row>
    <row r="36" spans="1:5" x14ac:dyDescent="0.2">
      <c r="A36" s="24">
        <v>3011342</v>
      </c>
      <c r="B36" s="24" t="s">
        <v>134</v>
      </c>
      <c r="C36" s="25" t="s">
        <v>135</v>
      </c>
      <c r="D36" s="61">
        <v>205.9</v>
      </c>
      <c r="E36" s="34">
        <f t="shared" si="0"/>
        <v>205.9</v>
      </c>
    </row>
    <row r="37" spans="1:5" x14ac:dyDescent="0.2">
      <c r="A37" s="24">
        <v>3011345</v>
      </c>
      <c r="B37" s="24" t="s">
        <v>136</v>
      </c>
      <c r="C37" s="25" t="s">
        <v>137</v>
      </c>
      <c r="D37" s="61">
        <v>193.60000000000002</v>
      </c>
      <c r="E37" s="34">
        <f t="shared" si="0"/>
        <v>193.60000000000002</v>
      </c>
    </row>
    <row r="38" spans="1:5" x14ac:dyDescent="0.2">
      <c r="A38" s="24">
        <v>3011347</v>
      </c>
      <c r="B38" s="24" t="s">
        <v>138</v>
      </c>
      <c r="C38" s="25" t="s">
        <v>139</v>
      </c>
      <c r="D38" s="61">
        <v>205.9</v>
      </c>
      <c r="E38" s="34">
        <f t="shared" si="0"/>
        <v>205.9</v>
      </c>
    </row>
    <row r="39" spans="1:5" x14ac:dyDescent="0.2">
      <c r="A39" s="24">
        <v>3011350</v>
      </c>
      <c r="B39" s="24" t="s">
        <v>140</v>
      </c>
      <c r="C39" s="25" t="s">
        <v>141</v>
      </c>
      <c r="D39" s="61">
        <v>237.19500000000002</v>
      </c>
      <c r="E39" s="34">
        <f t="shared" si="0"/>
        <v>237.19500000000002</v>
      </c>
    </row>
    <row r="40" spans="1:5" x14ac:dyDescent="0.2">
      <c r="A40" s="24">
        <v>3011352</v>
      </c>
      <c r="B40" s="24" t="s">
        <v>142</v>
      </c>
      <c r="C40" s="25" t="s">
        <v>143</v>
      </c>
      <c r="D40" s="61">
        <v>201.9</v>
      </c>
      <c r="E40" s="34">
        <f t="shared" si="0"/>
        <v>201.9</v>
      </c>
    </row>
    <row r="41" spans="1:5" x14ac:dyDescent="0.2">
      <c r="A41" s="24">
        <v>3011355</v>
      </c>
      <c r="B41" s="24" t="s">
        <v>144</v>
      </c>
      <c r="C41" s="25" t="s">
        <v>145</v>
      </c>
      <c r="D41" s="61">
        <v>205</v>
      </c>
      <c r="E41" s="34">
        <f t="shared" si="0"/>
        <v>205</v>
      </c>
    </row>
    <row r="42" spans="1:5" x14ac:dyDescent="0.2">
      <c r="A42" s="24">
        <v>3011357</v>
      </c>
      <c r="B42" s="24" t="s">
        <v>146</v>
      </c>
      <c r="C42" s="25" t="s">
        <v>147</v>
      </c>
      <c r="D42" s="61">
        <v>218.8</v>
      </c>
      <c r="E42" s="34">
        <f t="shared" si="0"/>
        <v>218.8</v>
      </c>
    </row>
    <row r="43" spans="1:5" x14ac:dyDescent="0.2">
      <c r="A43" s="24">
        <v>3011361</v>
      </c>
      <c r="B43" s="24" t="s">
        <v>148</v>
      </c>
      <c r="C43" s="25" t="s">
        <v>149</v>
      </c>
      <c r="D43" s="61">
        <v>215.10000000000002</v>
      </c>
      <c r="E43" s="34">
        <f t="shared" si="0"/>
        <v>215.10000000000002</v>
      </c>
    </row>
    <row r="44" spans="1:5" x14ac:dyDescent="0.2">
      <c r="A44" s="24">
        <v>3011363</v>
      </c>
      <c r="B44" s="24" t="s">
        <v>150</v>
      </c>
      <c r="C44" s="25" t="s">
        <v>151</v>
      </c>
      <c r="D44" s="61">
        <v>234.8</v>
      </c>
      <c r="E44" s="34">
        <f t="shared" si="0"/>
        <v>234.8</v>
      </c>
    </row>
    <row r="45" spans="1:5" x14ac:dyDescent="0.2">
      <c r="A45" s="24">
        <v>3011403</v>
      </c>
      <c r="B45" s="24" t="s">
        <v>152</v>
      </c>
      <c r="C45" s="25" t="s">
        <v>153</v>
      </c>
      <c r="D45" s="61">
        <v>638.5</v>
      </c>
      <c r="E45" s="34">
        <f t="shared" si="0"/>
        <v>638.5</v>
      </c>
    </row>
    <row r="46" spans="1:5" x14ac:dyDescent="0.2">
      <c r="A46" s="24">
        <v>3011404</v>
      </c>
      <c r="B46" s="24" t="s">
        <v>154</v>
      </c>
      <c r="C46" s="25" t="s">
        <v>155</v>
      </c>
      <c r="D46" s="61">
        <v>388</v>
      </c>
      <c r="E46" s="34">
        <f t="shared" si="0"/>
        <v>388</v>
      </c>
    </row>
    <row r="47" spans="1:5" x14ac:dyDescent="0.2">
      <c r="A47" s="24">
        <v>3011407</v>
      </c>
      <c r="B47" s="24" t="s">
        <v>156</v>
      </c>
      <c r="C47" s="25" t="s">
        <v>157</v>
      </c>
      <c r="D47" s="66">
        <v>86.4</v>
      </c>
      <c r="E47" s="34">
        <f t="shared" si="0"/>
        <v>86.4</v>
      </c>
    </row>
    <row r="48" spans="1:5" x14ac:dyDescent="0.2">
      <c r="A48" s="24">
        <v>3011408</v>
      </c>
      <c r="B48" s="24" t="s">
        <v>158</v>
      </c>
      <c r="C48" s="25" t="s">
        <v>159</v>
      </c>
      <c r="D48" s="67">
        <v>268.10000000000002</v>
      </c>
      <c r="E48" s="34">
        <f t="shared" si="0"/>
        <v>268.10000000000002</v>
      </c>
    </row>
    <row r="49" spans="1:5" x14ac:dyDescent="0.2">
      <c r="A49" s="24">
        <v>3011409</v>
      </c>
      <c r="B49" s="24" t="s">
        <v>160</v>
      </c>
      <c r="C49" s="25" t="s">
        <v>161</v>
      </c>
      <c r="D49" s="67">
        <v>182.8</v>
      </c>
      <c r="E49" s="34">
        <f t="shared" si="0"/>
        <v>182.8</v>
      </c>
    </row>
    <row r="50" spans="1:5" x14ac:dyDescent="0.2">
      <c r="A50" s="24">
        <v>3032299</v>
      </c>
      <c r="B50" s="24" t="s">
        <v>162</v>
      </c>
      <c r="C50" s="25" t="s">
        <v>163</v>
      </c>
      <c r="D50" s="61">
        <v>46.300000000000004</v>
      </c>
      <c r="E50" s="34">
        <f t="shared" si="0"/>
        <v>46.300000000000004</v>
      </c>
    </row>
    <row r="51" spans="1:5" x14ac:dyDescent="0.2">
      <c r="A51" s="24">
        <v>3010371</v>
      </c>
      <c r="B51" s="24" t="s">
        <v>164</v>
      </c>
      <c r="C51" s="25" t="s">
        <v>165</v>
      </c>
      <c r="D51" s="61">
        <v>37.5</v>
      </c>
      <c r="E51" s="34">
        <f t="shared" si="0"/>
        <v>37.5</v>
      </c>
    </row>
    <row r="52" spans="1:5" x14ac:dyDescent="0.2">
      <c r="A52" s="24">
        <v>3032757</v>
      </c>
      <c r="B52" s="24" t="s">
        <v>166</v>
      </c>
      <c r="C52" s="25" t="s">
        <v>167</v>
      </c>
      <c r="D52" s="61">
        <v>161.4</v>
      </c>
      <c r="E52" s="34">
        <f t="shared" si="0"/>
        <v>161.4</v>
      </c>
    </row>
    <row r="53" spans="1:5" x14ac:dyDescent="0.2">
      <c r="A53" s="24">
        <v>3033210</v>
      </c>
      <c r="B53" s="24" t="s">
        <v>168</v>
      </c>
      <c r="C53" s="25" t="s">
        <v>169</v>
      </c>
      <c r="D53" s="61">
        <v>14.1</v>
      </c>
      <c r="E53" s="34">
        <f t="shared" si="0"/>
        <v>14.1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38980-1F13-4E6F-B493-6CEC876E8706}">
  <sheetPr>
    <tabColor theme="5" tint="0.39997558519241921"/>
  </sheetPr>
  <dimension ref="A1:G78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6" width="14.28515625" style="5" bestFit="1" customWidth="1"/>
    <col min="7" max="16384" width="9.140625" style="5"/>
  </cols>
  <sheetData>
    <row r="1" spans="1:7" ht="11.25" customHeight="1" x14ac:dyDescent="0.2">
      <c r="A1" s="1"/>
      <c r="B1" s="1"/>
      <c r="C1" s="2"/>
      <c r="D1" s="3"/>
      <c r="E1" s="4"/>
    </row>
    <row r="2" spans="1:7" x14ac:dyDescent="0.2">
      <c r="A2" s="1"/>
      <c r="B2" s="1"/>
      <c r="C2" s="2"/>
      <c r="D2" s="3"/>
      <c r="E2" s="4"/>
    </row>
    <row r="3" spans="1:7" x14ac:dyDescent="0.2">
      <c r="A3" s="1"/>
      <c r="B3" s="1"/>
      <c r="C3" s="2"/>
      <c r="D3" s="3"/>
      <c r="E3" s="4"/>
    </row>
    <row r="4" spans="1:7" x14ac:dyDescent="0.2">
      <c r="A4" s="1"/>
      <c r="B4" s="1"/>
      <c r="C4" s="2"/>
      <c r="D4" s="3"/>
      <c r="E4" s="4"/>
    </row>
    <row r="5" spans="1:7" ht="10.5" customHeight="1" x14ac:dyDescent="0.2">
      <c r="A5" s="6"/>
      <c r="B5" s="6"/>
      <c r="C5" s="7"/>
      <c r="D5" s="8"/>
      <c r="E5" s="9"/>
    </row>
    <row r="6" spans="1:7" ht="10.5" customHeight="1" x14ac:dyDescent="0.2">
      <c r="A6" s="10"/>
      <c r="B6" s="10"/>
      <c r="C6" s="7"/>
      <c r="D6" s="8"/>
      <c r="E6" s="9"/>
    </row>
    <row r="7" spans="1:7" ht="12.75" customHeight="1" x14ac:dyDescent="0.2">
      <c r="A7" s="11"/>
      <c r="B7" s="12"/>
      <c r="C7" s="13"/>
      <c r="D7" s="12"/>
      <c r="E7" s="9"/>
    </row>
    <row r="8" spans="1:7" ht="8.25" customHeight="1" x14ac:dyDescent="0.2">
      <c r="A8" s="10"/>
      <c r="B8" s="12"/>
      <c r="C8" s="7"/>
      <c r="D8" s="14"/>
      <c r="E8" s="15"/>
    </row>
    <row r="9" spans="1:7" ht="27" customHeight="1" x14ac:dyDescent="0.2">
      <c r="A9" s="16"/>
      <c r="B9" s="16"/>
      <c r="C9" s="17"/>
      <c r="D9" s="16"/>
      <c r="E9" s="18"/>
    </row>
    <row r="10" spans="1:7" ht="12" customHeight="1" x14ac:dyDescent="0.2">
      <c r="A10" s="2"/>
      <c r="B10" s="2"/>
      <c r="C10" s="2"/>
      <c r="D10" s="3"/>
      <c r="E10" s="4"/>
    </row>
    <row r="11" spans="1:7" ht="12" customHeight="1" x14ac:dyDescent="0.2">
      <c r="A11" s="2"/>
      <c r="B11" s="2"/>
      <c r="C11" s="2"/>
      <c r="D11" s="3"/>
      <c r="E11" s="64" t="s">
        <v>491</v>
      </c>
    </row>
    <row r="12" spans="1:7" ht="12" customHeight="1" x14ac:dyDescent="0.2">
      <c r="A12" s="20"/>
      <c r="B12" s="2"/>
      <c r="C12" s="21" t="s">
        <v>462</v>
      </c>
      <c r="D12" s="19"/>
      <c r="E12" s="19" t="s">
        <v>0</v>
      </c>
    </row>
    <row r="13" spans="1:7" ht="12" customHeight="1" x14ac:dyDescent="0.2">
      <c r="A13" s="20"/>
      <c r="B13" s="2"/>
      <c r="C13" s="2"/>
      <c r="D13" s="37" t="s">
        <v>67</v>
      </c>
      <c r="E13" s="38">
        <v>0</v>
      </c>
    </row>
    <row r="14" spans="1:7" ht="12" customHeight="1" x14ac:dyDescent="0.2">
      <c r="A14" s="22" t="s">
        <v>4</v>
      </c>
      <c r="B14" s="22" t="s">
        <v>1</v>
      </c>
      <c r="C14" s="22" t="s">
        <v>2</v>
      </c>
      <c r="D14" s="23" t="s">
        <v>5</v>
      </c>
      <c r="E14" s="23" t="s">
        <v>3</v>
      </c>
    </row>
    <row r="15" spans="1:7" ht="12" customHeight="1" x14ac:dyDescent="0.2">
      <c r="A15" s="24">
        <v>4000666</v>
      </c>
      <c r="B15" s="24" t="s">
        <v>170</v>
      </c>
      <c r="C15" s="25" t="s">
        <v>171</v>
      </c>
      <c r="D15" s="61">
        <v>313.70000000000005</v>
      </c>
      <c r="E15" s="34">
        <f>D15-(D15*$E$13)</f>
        <v>313.70000000000005</v>
      </c>
      <c r="G15" s="60"/>
    </row>
    <row r="16" spans="1:7" ht="12" customHeight="1" x14ac:dyDescent="0.2">
      <c r="A16" s="24">
        <v>2001525</v>
      </c>
      <c r="B16" s="24" t="s">
        <v>172</v>
      </c>
      <c r="C16" s="25" t="s">
        <v>173</v>
      </c>
      <c r="D16" s="61">
        <v>309.40000000000003</v>
      </c>
      <c r="E16" s="34">
        <f t="shared" ref="E16:E78" si="0">D16-(D16*$E$13)</f>
        <v>309.40000000000003</v>
      </c>
      <c r="G16" s="60"/>
    </row>
    <row r="17" spans="1:7" ht="12" customHeight="1" x14ac:dyDescent="0.2">
      <c r="A17" s="24">
        <v>2001526</v>
      </c>
      <c r="B17" s="24" t="s">
        <v>174</v>
      </c>
      <c r="C17" s="25" t="s">
        <v>175</v>
      </c>
      <c r="D17" s="61">
        <v>326.40000000000003</v>
      </c>
      <c r="E17" s="34">
        <f t="shared" si="0"/>
        <v>326.40000000000003</v>
      </c>
      <c r="G17" s="60"/>
    </row>
    <row r="18" spans="1:7" ht="12" customHeight="1" x14ac:dyDescent="0.2">
      <c r="A18" s="24">
        <v>2001527</v>
      </c>
      <c r="B18" s="24" t="s">
        <v>176</v>
      </c>
      <c r="C18" s="25" t="s">
        <v>177</v>
      </c>
      <c r="D18" s="61">
        <v>375.1</v>
      </c>
      <c r="E18" s="34">
        <f t="shared" si="0"/>
        <v>375.1</v>
      </c>
      <c r="G18" s="60"/>
    </row>
    <row r="19" spans="1:7" ht="12" customHeight="1" x14ac:dyDescent="0.2">
      <c r="A19" s="24">
        <v>2001528</v>
      </c>
      <c r="B19" s="24" t="s">
        <v>178</v>
      </c>
      <c r="C19" s="25" t="s">
        <v>179</v>
      </c>
      <c r="D19" s="61">
        <v>399.70000000000005</v>
      </c>
      <c r="E19" s="34">
        <f t="shared" si="0"/>
        <v>399.70000000000005</v>
      </c>
      <c r="G19" s="60"/>
    </row>
    <row r="20" spans="1:7" ht="12" customHeight="1" x14ac:dyDescent="0.2">
      <c r="A20" s="24">
        <v>2001529</v>
      </c>
      <c r="B20" s="24" t="s">
        <v>180</v>
      </c>
      <c r="C20" s="25" t="s">
        <v>181</v>
      </c>
      <c r="D20" s="61">
        <v>450.1</v>
      </c>
      <c r="E20" s="34">
        <f t="shared" si="0"/>
        <v>450.1</v>
      </c>
      <c r="G20" s="60"/>
    </row>
    <row r="21" spans="1:7" ht="12" customHeight="1" x14ac:dyDescent="0.2">
      <c r="A21" s="24">
        <v>2001537</v>
      </c>
      <c r="B21" s="24" t="s">
        <v>182</v>
      </c>
      <c r="C21" s="25" t="s">
        <v>183</v>
      </c>
      <c r="D21" s="61">
        <v>316.8</v>
      </c>
      <c r="E21" s="34">
        <f t="shared" si="0"/>
        <v>316.8</v>
      </c>
      <c r="G21" s="60"/>
    </row>
    <row r="22" spans="1:7" ht="12" customHeight="1" x14ac:dyDescent="0.2">
      <c r="A22" s="24">
        <v>2001534</v>
      </c>
      <c r="B22" s="24" t="s">
        <v>184</v>
      </c>
      <c r="C22" s="25" t="s">
        <v>185</v>
      </c>
      <c r="D22" s="61">
        <v>326.20000000000005</v>
      </c>
      <c r="E22" s="34">
        <f t="shared" si="0"/>
        <v>326.20000000000005</v>
      </c>
      <c r="G22" s="60"/>
    </row>
    <row r="23" spans="1:7" ht="12" customHeight="1" x14ac:dyDescent="0.2">
      <c r="A23" s="24">
        <v>2001535</v>
      </c>
      <c r="B23" s="24" t="s">
        <v>186</v>
      </c>
      <c r="C23" s="25" t="s">
        <v>187</v>
      </c>
      <c r="D23" s="61">
        <v>385.3</v>
      </c>
      <c r="E23" s="34">
        <f t="shared" si="0"/>
        <v>385.3</v>
      </c>
      <c r="G23" s="60"/>
    </row>
    <row r="24" spans="1:7" ht="12" customHeight="1" x14ac:dyDescent="0.2">
      <c r="A24" s="24">
        <v>2001536</v>
      </c>
      <c r="B24" s="24" t="s">
        <v>188</v>
      </c>
      <c r="C24" s="25" t="s">
        <v>189</v>
      </c>
      <c r="D24" s="61">
        <v>412.8</v>
      </c>
      <c r="E24" s="34">
        <f t="shared" si="0"/>
        <v>412.8</v>
      </c>
      <c r="G24" s="60"/>
    </row>
    <row r="25" spans="1:7" ht="12" customHeight="1" x14ac:dyDescent="0.2">
      <c r="A25" s="24">
        <v>2001541</v>
      </c>
      <c r="B25" s="24" t="s">
        <v>190</v>
      </c>
      <c r="C25" s="25" t="s">
        <v>191</v>
      </c>
      <c r="D25" s="61">
        <v>322.8</v>
      </c>
      <c r="E25" s="34">
        <f t="shared" si="0"/>
        <v>322.8</v>
      </c>
      <c r="G25" s="60"/>
    </row>
    <row r="26" spans="1:7" ht="12" customHeight="1" x14ac:dyDescent="0.2">
      <c r="A26" s="24">
        <v>2001538</v>
      </c>
      <c r="B26" s="24" t="s">
        <v>192</v>
      </c>
      <c r="C26" s="25" t="s">
        <v>193</v>
      </c>
      <c r="D26" s="61">
        <v>326.60000000000002</v>
      </c>
      <c r="E26" s="34">
        <f t="shared" si="0"/>
        <v>326.60000000000002</v>
      </c>
      <c r="G26" s="60"/>
    </row>
    <row r="27" spans="1:7" ht="12" customHeight="1" x14ac:dyDescent="0.2">
      <c r="A27" s="24">
        <v>2001539</v>
      </c>
      <c r="B27" s="24" t="s">
        <v>194</v>
      </c>
      <c r="C27" s="25" t="s">
        <v>195</v>
      </c>
      <c r="D27" s="61">
        <v>391.20000000000005</v>
      </c>
      <c r="E27" s="34">
        <f t="shared" si="0"/>
        <v>391.20000000000005</v>
      </c>
      <c r="G27" s="60"/>
    </row>
    <row r="28" spans="1:7" ht="12" customHeight="1" x14ac:dyDescent="0.2">
      <c r="A28" s="24">
        <v>2001540</v>
      </c>
      <c r="B28" s="24" t="s">
        <v>196</v>
      </c>
      <c r="C28" s="25" t="s">
        <v>197</v>
      </c>
      <c r="D28" s="61">
        <v>419.1</v>
      </c>
      <c r="E28" s="34">
        <f t="shared" si="0"/>
        <v>419.1</v>
      </c>
      <c r="G28" s="60"/>
    </row>
    <row r="29" spans="1:7" x14ac:dyDescent="0.2">
      <c r="A29" s="24">
        <v>2001533</v>
      </c>
      <c r="B29" s="24" t="s">
        <v>198</v>
      </c>
      <c r="C29" s="25" t="s">
        <v>199</v>
      </c>
      <c r="D29" s="61">
        <v>314.5</v>
      </c>
      <c r="E29" s="34">
        <f t="shared" si="0"/>
        <v>314.5</v>
      </c>
      <c r="G29" s="60"/>
    </row>
    <row r="30" spans="1:7" s="27" customFormat="1" ht="12" customHeight="1" x14ac:dyDescent="0.2">
      <c r="A30" s="24">
        <v>2001530</v>
      </c>
      <c r="B30" s="24" t="s">
        <v>200</v>
      </c>
      <c r="C30" s="25" t="s">
        <v>201</v>
      </c>
      <c r="D30" s="61">
        <v>326.5</v>
      </c>
      <c r="E30" s="34">
        <f t="shared" si="0"/>
        <v>326.5</v>
      </c>
      <c r="F30" s="5"/>
      <c r="G30" s="60"/>
    </row>
    <row r="31" spans="1:7" x14ac:dyDescent="0.2">
      <c r="A31" s="24">
        <v>2001531</v>
      </c>
      <c r="B31" s="24" t="s">
        <v>202</v>
      </c>
      <c r="C31" s="25" t="s">
        <v>203</v>
      </c>
      <c r="D31" s="61">
        <v>384</v>
      </c>
      <c r="E31" s="34">
        <f t="shared" si="0"/>
        <v>384</v>
      </c>
      <c r="G31" s="60"/>
    </row>
    <row r="32" spans="1:7" x14ac:dyDescent="0.2">
      <c r="A32" s="24">
        <v>2001532</v>
      </c>
      <c r="B32" s="24" t="s">
        <v>204</v>
      </c>
      <c r="C32" s="25" t="s">
        <v>205</v>
      </c>
      <c r="D32" s="61">
        <v>404.5</v>
      </c>
      <c r="E32" s="34">
        <f t="shared" si="0"/>
        <v>404.5</v>
      </c>
      <c r="G32" s="60"/>
    </row>
    <row r="33" spans="1:7" x14ac:dyDescent="0.2">
      <c r="A33" s="24">
        <v>3012391</v>
      </c>
      <c r="B33" s="24" t="s">
        <v>206</v>
      </c>
      <c r="C33" s="25" t="s">
        <v>207</v>
      </c>
      <c r="D33" s="61">
        <v>331.40000000000003</v>
      </c>
      <c r="E33" s="34">
        <f t="shared" si="0"/>
        <v>331.40000000000003</v>
      </c>
      <c r="G33" s="60"/>
    </row>
    <row r="34" spans="1:7" x14ac:dyDescent="0.2">
      <c r="A34" s="24">
        <v>3001917</v>
      </c>
      <c r="B34" s="24" t="s">
        <v>208</v>
      </c>
      <c r="C34" s="25" t="s">
        <v>209</v>
      </c>
      <c r="D34" s="61">
        <v>343.3</v>
      </c>
      <c r="E34" s="34">
        <f t="shared" si="0"/>
        <v>343.3</v>
      </c>
      <c r="G34" s="60"/>
    </row>
    <row r="35" spans="1:7" x14ac:dyDescent="0.2">
      <c r="A35" s="24">
        <v>3000243</v>
      </c>
      <c r="B35" s="24" t="s">
        <v>210</v>
      </c>
      <c r="C35" s="25" t="s">
        <v>211</v>
      </c>
      <c r="D35" s="61">
        <v>419.6</v>
      </c>
      <c r="E35" s="34">
        <f t="shared" si="0"/>
        <v>419.6</v>
      </c>
      <c r="G35" s="60"/>
    </row>
    <row r="36" spans="1:7" x14ac:dyDescent="0.2">
      <c r="A36" s="24">
        <v>3001919</v>
      </c>
      <c r="B36" s="24" t="s">
        <v>212</v>
      </c>
      <c r="C36" s="25" t="s">
        <v>213</v>
      </c>
      <c r="D36" s="61">
        <v>462.8</v>
      </c>
      <c r="E36" s="34">
        <f t="shared" si="0"/>
        <v>462.8</v>
      </c>
      <c r="G36" s="60"/>
    </row>
    <row r="37" spans="1:7" x14ac:dyDescent="0.2">
      <c r="A37" s="24">
        <v>3012392</v>
      </c>
      <c r="B37" s="24" t="s">
        <v>214</v>
      </c>
      <c r="C37" s="25" t="s">
        <v>215</v>
      </c>
      <c r="D37" s="61">
        <v>345</v>
      </c>
      <c r="E37" s="34">
        <f t="shared" si="0"/>
        <v>345</v>
      </c>
      <c r="G37" s="60"/>
    </row>
    <row r="38" spans="1:7" x14ac:dyDescent="0.2">
      <c r="A38" s="24">
        <v>3000245</v>
      </c>
      <c r="B38" s="24" t="s">
        <v>216</v>
      </c>
      <c r="C38" s="25" t="s">
        <v>217</v>
      </c>
      <c r="D38" s="61">
        <v>364.3</v>
      </c>
      <c r="E38" s="34">
        <f t="shared" si="0"/>
        <v>364.3</v>
      </c>
      <c r="G38" s="60"/>
    </row>
    <row r="39" spans="1:7" x14ac:dyDescent="0.2">
      <c r="A39" s="24">
        <v>3000246</v>
      </c>
      <c r="B39" s="24" t="s">
        <v>218</v>
      </c>
      <c r="C39" s="25" t="s">
        <v>219</v>
      </c>
      <c r="D39" s="61">
        <v>454.6</v>
      </c>
      <c r="E39" s="34">
        <f t="shared" si="0"/>
        <v>454.6</v>
      </c>
      <c r="G39" s="60"/>
    </row>
    <row r="40" spans="1:7" x14ac:dyDescent="0.2">
      <c r="A40" s="24">
        <v>3000247</v>
      </c>
      <c r="B40" s="24" t="s">
        <v>220</v>
      </c>
      <c r="C40" s="25" t="s">
        <v>221</v>
      </c>
      <c r="D40" s="61">
        <v>508.3</v>
      </c>
      <c r="E40" s="34">
        <f t="shared" si="0"/>
        <v>508.3</v>
      </c>
      <c r="G40" s="60"/>
    </row>
    <row r="41" spans="1:7" x14ac:dyDescent="0.2">
      <c r="A41" s="24">
        <v>2001522</v>
      </c>
      <c r="B41" s="24" t="s">
        <v>222</v>
      </c>
      <c r="C41" s="25" t="s">
        <v>223</v>
      </c>
      <c r="D41" s="61">
        <v>299.8</v>
      </c>
      <c r="E41" s="34">
        <f t="shared" si="0"/>
        <v>299.8</v>
      </c>
      <c r="G41" s="60"/>
    </row>
    <row r="42" spans="1:7" x14ac:dyDescent="0.2">
      <c r="A42" s="24">
        <v>2001523</v>
      </c>
      <c r="B42" s="24" t="s">
        <v>224</v>
      </c>
      <c r="C42" s="25" t="s">
        <v>225</v>
      </c>
      <c r="D42" s="61">
        <v>345</v>
      </c>
      <c r="E42" s="34">
        <f t="shared" si="0"/>
        <v>345</v>
      </c>
      <c r="G42" s="60"/>
    </row>
    <row r="43" spans="1:7" x14ac:dyDescent="0.2">
      <c r="A43" s="24">
        <v>2001524</v>
      </c>
      <c r="B43" s="24" t="s">
        <v>226</v>
      </c>
      <c r="C43" s="25" t="s">
        <v>227</v>
      </c>
      <c r="D43" s="61">
        <v>358.8</v>
      </c>
      <c r="E43" s="34">
        <f t="shared" si="0"/>
        <v>358.8</v>
      </c>
      <c r="G43" s="60"/>
    </row>
    <row r="44" spans="1:7" x14ac:dyDescent="0.2">
      <c r="A44" s="24">
        <v>3074052</v>
      </c>
      <c r="B44" s="24" t="s">
        <v>456</v>
      </c>
      <c r="C44" s="25" t="s">
        <v>458</v>
      </c>
      <c r="D44" s="61">
        <v>466.3</v>
      </c>
      <c r="E44" s="34">
        <f t="shared" si="0"/>
        <v>466.3</v>
      </c>
      <c r="G44" s="60"/>
    </row>
    <row r="45" spans="1:7" x14ac:dyDescent="0.2">
      <c r="A45" s="24">
        <v>3074051</v>
      </c>
      <c r="B45" s="24" t="s">
        <v>457</v>
      </c>
      <c r="C45" s="25" t="s">
        <v>459</v>
      </c>
      <c r="D45" s="61">
        <v>389.90000000000003</v>
      </c>
      <c r="E45" s="34">
        <f t="shared" si="0"/>
        <v>389.90000000000003</v>
      </c>
      <c r="G45" s="60"/>
    </row>
    <row r="46" spans="1:7" x14ac:dyDescent="0.2">
      <c r="A46" s="24">
        <v>3012393</v>
      </c>
      <c r="B46" s="24" t="s">
        <v>228</v>
      </c>
      <c r="C46" s="25" t="s">
        <v>229</v>
      </c>
      <c r="D46" s="61">
        <v>309.20000000000005</v>
      </c>
      <c r="E46" s="34">
        <f t="shared" si="0"/>
        <v>309.20000000000005</v>
      </c>
      <c r="G46" s="60"/>
    </row>
    <row r="47" spans="1:7" x14ac:dyDescent="0.2">
      <c r="A47" s="24">
        <v>3012399</v>
      </c>
      <c r="B47" s="24" t="s">
        <v>230</v>
      </c>
      <c r="C47" s="25" t="s">
        <v>231</v>
      </c>
      <c r="D47" s="61">
        <v>323.90000000000003</v>
      </c>
      <c r="E47" s="34">
        <f t="shared" si="0"/>
        <v>323.90000000000003</v>
      </c>
      <c r="G47" s="60"/>
    </row>
    <row r="48" spans="1:7" x14ac:dyDescent="0.2">
      <c r="A48" s="24">
        <v>3015182</v>
      </c>
      <c r="B48" s="24" t="s">
        <v>232</v>
      </c>
      <c r="C48" s="25" t="s">
        <v>233</v>
      </c>
      <c r="D48" s="61">
        <v>356.3</v>
      </c>
      <c r="E48" s="34">
        <f t="shared" si="0"/>
        <v>356.3</v>
      </c>
      <c r="G48" s="60"/>
    </row>
    <row r="49" spans="1:7" x14ac:dyDescent="0.2">
      <c r="A49" s="24">
        <v>3015183</v>
      </c>
      <c r="B49" s="24" t="s">
        <v>234</v>
      </c>
      <c r="C49" s="25" t="s">
        <v>235</v>
      </c>
      <c r="D49" s="61">
        <v>378.70000000000005</v>
      </c>
      <c r="E49" s="34">
        <f t="shared" si="0"/>
        <v>378.70000000000005</v>
      </c>
      <c r="G49" s="60"/>
    </row>
    <row r="50" spans="1:7" x14ac:dyDescent="0.2">
      <c r="A50" s="24">
        <v>3012396</v>
      </c>
      <c r="B50" s="24" t="s">
        <v>236</v>
      </c>
      <c r="C50" s="25" t="s">
        <v>237</v>
      </c>
      <c r="D50" s="61">
        <v>315</v>
      </c>
      <c r="E50" s="34">
        <f t="shared" si="0"/>
        <v>315</v>
      </c>
      <c r="G50" s="60"/>
    </row>
    <row r="51" spans="1:7" x14ac:dyDescent="0.2">
      <c r="A51" s="24">
        <v>3012402</v>
      </c>
      <c r="B51" s="24" t="s">
        <v>238</v>
      </c>
      <c r="C51" s="25" t="s">
        <v>239</v>
      </c>
      <c r="D51" s="61">
        <v>323.40000000000003</v>
      </c>
      <c r="E51" s="34">
        <f t="shared" si="0"/>
        <v>323.40000000000003</v>
      </c>
      <c r="G51" s="60"/>
    </row>
    <row r="52" spans="1:7" x14ac:dyDescent="0.2">
      <c r="A52" s="24">
        <v>3015188</v>
      </c>
      <c r="B52" s="24" t="s">
        <v>240</v>
      </c>
      <c r="C52" s="25" t="s">
        <v>241</v>
      </c>
      <c r="D52" s="61">
        <v>366.5</v>
      </c>
      <c r="E52" s="34">
        <f t="shared" si="0"/>
        <v>366.5</v>
      </c>
      <c r="G52" s="60"/>
    </row>
    <row r="53" spans="1:7" x14ac:dyDescent="0.2">
      <c r="A53" s="24">
        <v>3015189</v>
      </c>
      <c r="B53" s="24" t="s">
        <v>242</v>
      </c>
      <c r="C53" s="25" t="s">
        <v>243</v>
      </c>
      <c r="D53" s="61">
        <v>391.8</v>
      </c>
      <c r="E53" s="34">
        <f t="shared" si="0"/>
        <v>391.8</v>
      </c>
      <c r="G53" s="60"/>
    </row>
    <row r="54" spans="1:7" x14ac:dyDescent="0.2">
      <c r="A54" s="24">
        <v>3012395</v>
      </c>
      <c r="B54" s="24" t="s">
        <v>244</v>
      </c>
      <c r="C54" s="25" t="s">
        <v>245</v>
      </c>
      <c r="D54" s="61">
        <v>321</v>
      </c>
      <c r="E54" s="34">
        <f t="shared" si="0"/>
        <v>321</v>
      </c>
      <c r="G54" s="60"/>
    </row>
    <row r="55" spans="1:7" x14ac:dyDescent="0.2">
      <c r="A55" s="24">
        <v>3012401</v>
      </c>
      <c r="B55" s="24" t="s">
        <v>246</v>
      </c>
      <c r="C55" s="25" t="s">
        <v>247</v>
      </c>
      <c r="D55" s="61">
        <v>323.70000000000005</v>
      </c>
      <c r="E55" s="34">
        <f t="shared" si="0"/>
        <v>323.70000000000005</v>
      </c>
      <c r="G55" s="60"/>
    </row>
    <row r="56" spans="1:7" x14ac:dyDescent="0.2">
      <c r="A56" s="24">
        <v>3015186</v>
      </c>
      <c r="B56" s="24" t="s">
        <v>248</v>
      </c>
      <c r="C56" s="25" t="s">
        <v>249</v>
      </c>
      <c r="D56" s="61">
        <v>372.40000000000003</v>
      </c>
      <c r="E56" s="34">
        <f t="shared" si="0"/>
        <v>372.40000000000003</v>
      </c>
      <c r="G56" s="60"/>
    </row>
    <row r="57" spans="1:7" x14ac:dyDescent="0.2">
      <c r="A57" s="24">
        <v>3015187</v>
      </c>
      <c r="B57" s="24" t="s">
        <v>250</v>
      </c>
      <c r="C57" s="25" t="s">
        <v>251</v>
      </c>
      <c r="D57" s="61">
        <v>398.1</v>
      </c>
      <c r="E57" s="34">
        <f t="shared" si="0"/>
        <v>398.1</v>
      </c>
      <c r="G57" s="60"/>
    </row>
    <row r="58" spans="1:7" x14ac:dyDescent="0.2">
      <c r="A58" s="24">
        <v>3012394</v>
      </c>
      <c r="B58" s="24" t="s">
        <v>252</v>
      </c>
      <c r="C58" s="25" t="s">
        <v>253</v>
      </c>
      <c r="D58" s="61">
        <v>312.70000000000005</v>
      </c>
      <c r="E58" s="34">
        <f t="shared" si="0"/>
        <v>312.70000000000005</v>
      </c>
      <c r="G58" s="60"/>
    </row>
    <row r="59" spans="1:7" x14ac:dyDescent="0.2">
      <c r="A59" s="24">
        <v>3012400</v>
      </c>
      <c r="B59" s="24" t="s">
        <v>254</v>
      </c>
      <c r="C59" s="25" t="s">
        <v>255</v>
      </c>
      <c r="D59" s="61">
        <v>323.70000000000005</v>
      </c>
      <c r="E59" s="34">
        <f t="shared" si="0"/>
        <v>323.70000000000005</v>
      </c>
      <c r="G59" s="60"/>
    </row>
    <row r="60" spans="1:7" x14ac:dyDescent="0.2">
      <c r="A60" s="24">
        <v>3015184</v>
      </c>
      <c r="B60" s="24" t="s">
        <v>256</v>
      </c>
      <c r="C60" s="25" t="s">
        <v>257</v>
      </c>
      <c r="D60" s="61">
        <v>365.20000000000005</v>
      </c>
      <c r="E60" s="34">
        <f t="shared" si="0"/>
        <v>365.20000000000005</v>
      </c>
      <c r="G60" s="60"/>
    </row>
    <row r="61" spans="1:7" x14ac:dyDescent="0.2">
      <c r="A61" s="24">
        <v>3015185</v>
      </c>
      <c r="B61" s="24" t="s">
        <v>258</v>
      </c>
      <c r="C61" s="25" t="s">
        <v>259</v>
      </c>
      <c r="D61" s="61">
        <v>387.5</v>
      </c>
      <c r="E61" s="34">
        <f t="shared" si="0"/>
        <v>387.5</v>
      </c>
      <c r="G61" s="60"/>
    </row>
    <row r="62" spans="1:7" x14ac:dyDescent="0.2">
      <c r="A62" s="24">
        <v>3012397</v>
      </c>
      <c r="B62" s="24" t="s">
        <v>260</v>
      </c>
      <c r="C62" s="25" t="s">
        <v>261</v>
      </c>
      <c r="D62" s="61">
        <v>328.6</v>
      </c>
      <c r="E62" s="34">
        <f t="shared" si="0"/>
        <v>328.6</v>
      </c>
      <c r="G62" s="60"/>
    </row>
    <row r="63" spans="1:7" x14ac:dyDescent="0.2">
      <c r="A63" s="24">
        <v>3012403</v>
      </c>
      <c r="B63" s="24" t="s">
        <v>262</v>
      </c>
      <c r="C63" s="25" t="s">
        <v>263</v>
      </c>
      <c r="D63" s="61">
        <v>339</v>
      </c>
      <c r="E63" s="34">
        <f t="shared" si="0"/>
        <v>339</v>
      </c>
      <c r="G63" s="60"/>
    </row>
    <row r="64" spans="1:7" x14ac:dyDescent="0.2">
      <c r="A64" s="24">
        <v>3015190</v>
      </c>
      <c r="B64" s="24" t="s">
        <v>264</v>
      </c>
      <c r="C64" s="25" t="s">
        <v>265</v>
      </c>
      <c r="D64" s="61">
        <v>391.3</v>
      </c>
      <c r="E64" s="34">
        <f t="shared" si="0"/>
        <v>391.3</v>
      </c>
      <c r="G64" s="60"/>
    </row>
    <row r="65" spans="1:7" x14ac:dyDescent="0.2">
      <c r="A65" s="24">
        <v>3015191</v>
      </c>
      <c r="B65" s="24" t="s">
        <v>266</v>
      </c>
      <c r="C65" s="25" t="s">
        <v>267</v>
      </c>
      <c r="D65" s="61">
        <v>437.3</v>
      </c>
      <c r="E65" s="34">
        <f t="shared" si="0"/>
        <v>437.3</v>
      </c>
      <c r="G65" s="60"/>
    </row>
    <row r="66" spans="1:7" x14ac:dyDescent="0.2">
      <c r="A66" s="24">
        <v>3012398</v>
      </c>
      <c r="B66" s="24" t="s">
        <v>268</v>
      </c>
      <c r="C66" s="25" t="s">
        <v>269</v>
      </c>
      <c r="D66" s="61">
        <v>341.20000000000005</v>
      </c>
      <c r="E66" s="34">
        <f t="shared" si="0"/>
        <v>341.20000000000005</v>
      </c>
      <c r="G66" s="60"/>
    </row>
    <row r="67" spans="1:7" x14ac:dyDescent="0.2">
      <c r="A67" s="24">
        <v>3012404</v>
      </c>
      <c r="B67" s="24" t="s">
        <v>270</v>
      </c>
      <c r="C67" s="25" t="s">
        <v>271</v>
      </c>
      <c r="D67" s="61">
        <v>358.5</v>
      </c>
      <c r="E67" s="34">
        <f t="shared" si="0"/>
        <v>358.5</v>
      </c>
      <c r="G67" s="60"/>
    </row>
    <row r="68" spans="1:7" x14ac:dyDescent="0.2">
      <c r="A68" s="24">
        <v>3015192</v>
      </c>
      <c r="B68" s="24" t="s">
        <v>272</v>
      </c>
      <c r="C68" s="25" t="s">
        <v>273</v>
      </c>
      <c r="D68" s="61">
        <v>422.90000000000003</v>
      </c>
      <c r="E68" s="34">
        <f t="shared" si="0"/>
        <v>422.90000000000003</v>
      </c>
      <c r="G68" s="60"/>
    </row>
    <row r="69" spans="1:7" x14ac:dyDescent="0.2">
      <c r="A69" s="24">
        <v>3015193</v>
      </c>
      <c r="B69" s="24" t="s">
        <v>274</v>
      </c>
      <c r="C69" s="25" t="s">
        <v>275</v>
      </c>
      <c r="D69" s="61">
        <v>473</v>
      </c>
      <c r="E69" s="34">
        <f t="shared" si="0"/>
        <v>473</v>
      </c>
      <c r="G69" s="60"/>
    </row>
    <row r="70" spans="1:7" x14ac:dyDescent="0.2">
      <c r="A70" s="24">
        <v>3013883</v>
      </c>
      <c r="B70" s="24" t="s">
        <v>276</v>
      </c>
      <c r="C70" s="25" t="s">
        <v>277</v>
      </c>
      <c r="D70" s="61">
        <v>299.10000000000002</v>
      </c>
      <c r="E70" s="34">
        <f t="shared" si="0"/>
        <v>299.10000000000002</v>
      </c>
      <c r="G70" s="60"/>
    </row>
    <row r="71" spans="1:7" x14ac:dyDescent="0.2">
      <c r="A71" s="24">
        <v>3044123</v>
      </c>
      <c r="B71" s="24" t="s">
        <v>278</v>
      </c>
      <c r="C71" s="25" t="s">
        <v>279</v>
      </c>
      <c r="D71" s="61">
        <v>336.70000000000005</v>
      </c>
      <c r="E71" s="34">
        <f t="shared" si="0"/>
        <v>336.70000000000005</v>
      </c>
      <c r="G71" s="60"/>
    </row>
    <row r="72" spans="1:7" x14ac:dyDescent="0.2">
      <c r="A72" s="24">
        <v>3044131</v>
      </c>
      <c r="B72" s="24" t="s">
        <v>280</v>
      </c>
      <c r="C72" s="25" t="s">
        <v>281</v>
      </c>
      <c r="D72" s="61">
        <v>360.3</v>
      </c>
      <c r="E72" s="34">
        <f t="shared" si="0"/>
        <v>360.3</v>
      </c>
      <c r="G72" s="60"/>
    </row>
    <row r="73" spans="1:7" x14ac:dyDescent="0.2">
      <c r="A73" s="24">
        <v>3071420</v>
      </c>
      <c r="B73" s="24" t="s">
        <v>282</v>
      </c>
      <c r="C73" s="25" t="s">
        <v>283</v>
      </c>
      <c r="D73" s="66">
        <v>109.7</v>
      </c>
      <c r="E73" s="34">
        <f t="shared" si="0"/>
        <v>109.7</v>
      </c>
      <c r="G73" s="60"/>
    </row>
    <row r="74" spans="1:7" x14ac:dyDescent="0.2">
      <c r="A74" s="24">
        <v>3024789</v>
      </c>
      <c r="B74" s="24" t="s">
        <v>284</v>
      </c>
      <c r="C74" s="25" t="s">
        <v>285</v>
      </c>
      <c r="D74" s="67">
        <v>639.80000000000007</v>
      </c>
      <c r="E74" s="34">
        <f t="shared" si="0"/>
        <v>639.80000000000007</v>
      </c>
      <c r="G74" s="60"/>
    </row>
    <row r="75" spans="1:7" x14ac:dyDescent="0.2">
      <c r="A75" s="24">
        <v>3013544</v>
      </c>
      <c r="B75" s="24" t="s">
        <v>86</v>
      </c>
      <c r="C75" s="25" t="s">
        <v>87</v>
      </c>
      <c r="D75" s="61">
        <v>126.7</v>
      </c>
      <c r="E75" s="34">
        <f t="shared" si="0"/>
        <v>126.7</v>
      </c>
      <c r="G75" s="60"/>
    </row>
    <row r="76" spans="1:7" x14ac:dyDescent="0.2">
      <c r="A76" s="24">
        <v>4000649</v>
      </c>
      <c r="B76" s="24" t="s">
        <v>88</v>
      </c>
      <c r="C76" s="25" t="s">
        <v>89</v>
      </c>
      <c r="D76" s="61">
        <v>132.30000000000001</v>
      </c>
      <c r="E76" s="34">
        <f t="shared" si="0"/>
        <v>132.30000000000001</v>
      </c>
      <c r="G76" s="60"/>
    </row>
    <row r="77" spans="1:7" x14ac:dyDescent="0.2">
      <c r="A77" s="24">
        <v>4023826</v>
      </c>
      <c r="B77" s="24" t="s">
        <v>90</v>
      </c>
      <c r="C77" s="25" t="s">
        <v>91</v>
      </c>
      <c r="D77" s="61">
        <v>27.6</v>
      </c>
      <c r="E77" s="34">
        <f t="shared" si="0"/>
        <v>27.6</v>
      </c>
      <c r="G77" s="60"/>
    </row>
    <row r="78" spans="1:7" x14ac:dyDescent="0.2">
      <c r="A78" s="24">
        <v>3044171</v>
      </c>
      <c r="B78" s="24" t="s">
        <v>286</v>
      </c>
      <c r="C78" s="25" t="s">
        <v>287</v>
      </c>
      <c r="D78" s="61">
        <v>146.70000000000002</v>
      </c>
      <c r="E78" s="34">
        <f t="shared" si="0"/>
        <v>146.70000000000002</v>
      </c>
      <c r="G78" s="60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13FE8-5DD5-4F69-BF08-53F6A6317403}">
  <sheetPr>
    <tabColor theme="5" tint="-0.249977111117893"/>
  </sheetPr>
  <dimension ref="A1:E60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16384" width="9.140625" style="5"/>
  </cols>
  <sheetData>
    <row r="1" spans="1:5" ht="11.25" customHeight="1" x14ac:dyDescent="0.2">
      <c r="A1" s="1"/>
      <c r="B1" s="1"/>
      <c r="C1" s="2"/>
      <c r="D1" s="3"/>
      <c r="E1" s="4"/>
    </row>
    <row r="2" spans="1:5" x14ac:dyDescent="0.2">
      <c r="A2" s="1"/>
      <c r="B2" s="1"/>
      <c r="C2" s="2"/>
      <c r="D2" s="3"/>
      <c r="E2" s="4"/>
    </row>
    <row r="3" spans="1:5" x14ac:dyDescent="0.2">
      <c r="A3" s="1"/>
      <c r="B3" s="1"/>
      <c r="C3" s="2"/>
      <c r="D3" s="3"/>
      <c r="E3" s="4"/>
    </row>
    <row r="4" spans="1:5" x14ac:dyDescent="0.2">
      <c r="A4" s="1"/>
      <c r="B4" s="1"/>
      <c r="C4" s="2"/>
      <c r="D4" s="3"/>
      <c r="E4" s="4"/>
    </row>
    <row r="5" spans="1:5" ht="10.5" customHeight="1" x14ac:dyDescent="0.2">
      <c r="A5" s="6"/>
      <c r="B5" s="6"/>
      <c r="C5" s="7"/>
      <c r="D5" s="8"/>
      <c r="E5" s="9"/>
    </row>
    <row r="6" spans="1:5" ht="10.5" customHeight="1" x14ac:dyDescent="0.2">
      <c r="A6" s="10"/>
      <c r="B6" s="10"/>
      <c r="C6" s="7"/>
      <c r="D6" s="8"/>
      <c r="E6" s="9"/>
    </row>
    <row r="7" spans="1:5" ht="12.75" customHeight="1" x14ac:dyDescent="0.2">
      <c r="A7" s="11"/>
      <c r="B7" s="12"/>
      <c r="C7" s="13"/>
      <c r="D7" s="12"/>
      <c r="E7" s="9"/>
    </row>
    <row r="8" spans="1:5" ht="8.25" customHeight="1" x14ac:dyDescent="0.2">
      <c r="A8" s="10"/>
      <c r="B8" s="12"/>
      <c r="C8" s="7"/>
      <c r="D8" s="14"/>
      <c r="E8" s="15"/>
    </row>
    <row r="9" spans="1:5" ht="27" customHeight="1" x14ac:dyDescent="0.2">
      <c r="A9" s="16"/>
      <c r="B9" s="16"/>
      <c r="C9" s="17"/>
      <c r="D9" s="16"/>
      <c r="E9" s="18"/>
    </row>
    <row r="10" spans="1:5" ht="12" customHeight="1" x14ac:dyDescent="0.2">
      <c r="A10" s="2"/>
      <c r="B10" s="2"/>
      <c r="C10" s="2"/>
      <c r="D10" s="3"/>
      <c r="E10" s="4"/>
    </row>
    <row r="11" spans="1:5" ht="12" customHeight="1" x14ac:dyDescent="0.2">
      <c r="A11" s="2"/>
      <c r="B11" s="2"/>
      <c r="C11" s="2"/>
      <c r="D11" s="3"/>
      <c r="E11" s="64" t="s">
        <v>491</v>
      </c>
    </row>
    <row r="12" spans="1:5" ht="12" customHeight="1" x14ac:dyDescent="0.2">
      <c r="A12" s="20"/>
      <c r="B12" s="2"/>
      <c r="C12" s="21" t="s">
        <v>462</v>
      </c>
      <c r="D12" s="19"/>
      <c r="E12" s="19" t="s">
        <v>0</v>
      </c>
    </row>
    <row r="13" spans="1:5" ht="12" customHeight="1" x14ac:dyDescent="0.2">
      <c r="A13" s="20"/>
      <c r="B13" s="2"/>
      <c r="C13" s="2"/>
      <c r="D13" s="37" t="s">
        <v>67</v>
      </c>
      <c r="E13" s="38">
        <v>0</v>
      </c>
    </row>
    <row r="14" spans="1:5" ht="12" customHeight="1" x14ac:dyDescent="0.2">
      <c r="A14" s="22" t="s">
        <v>4</v>
      </c>
      <c r="B14" s="22" t="s">
        <v>1</v>
      </c>
      <c r="C14" s="22" t="s">
        <v>2</v>
      </c>
      <c r="D14" s="40" t="s">
        <v>5</v>
      </c>
      <c r="E14" s="23" t="s">
        <v>3</v>
      </c>
    </row>
    <row r="15" spans="1:5" ht="12" customHeight="1" x14ac:dyDescent="0.2">
      <c r="A15" s="43">
        <v>3081443</v>
      </c>
      <c r="B15" s="24" t="s">
        <v>288</v>
      </c>
      <c r="C15" s="25" t="s">
        <v>289</v>
      </c>
      <c r="D15" s="61">
        <v>607.20000000000005</v>
      </c>
      <c r="E15" s="34">
        <f>D15-(D15*$E$13)</f>
        <v>607.20000000000005</v>
      </c>
    </row>
    <row r="16" spans="1:5" ht="12" customHeight="1" x14ac:dyDescent="0.2">
      <c r="A16" s="24">
        <v>3041540</v>
      </c>
      <c r="B16" s="24" t="s">
        <v>290</v>
      </c>
      <c r="C16" s="25" t="s">
        <v>291</v>
      </c>
      <c r="D16" s="61">
        <v>719.80000000000007</v>
      </c>
      <c r="E16" s="34">
        <f t="shared" ref="E16:E60" si="0">D16-(D16*$E$13)</f>
        <v>719.80000000000007</v>
      </c>
    </row>
    <row r="17" spans="1:5" ht="12" customHeight="1" x14ac:dyDescent="0.2">
      <c r="A17" s="24">
        <v>3041541</v>
      </c>
      <c r="B17" s="24" t="s">
        <v>292</v>
      </c>
      <c r="C17" s="25" t="s">
        <v>293</v>
      </c>
      <c r="D17" s="61">
        <v>711.90000000000009</v>
      </c>
      <c r="E17" s="34">
        <f t="shared" si="0"/>
        <v>711.90000000000009</v>
      </c>
    </row>
    <row r="18" spans="1:5" ht="12" customHeight="1" x14ac:dyDescent="0.2">
      <c r="A18" s="24">
        <v>3041542</v>
      </c>
      <c r="B18" s="24" t="s">
        <v>294</v>
      </c>
      <c r="C18" s="25" t="s">
        <v>295</v>
      </c>
      <c r="D18" s="61">
        <v>801.80000000000007</v>
      </c>
      <c r="E18" s="34">
        <f t="shared" si="0"/>
        <v>801.80000000000007</v>
      </c>
    </row>
    <row r="19" spans="1:5" ht="12" customHeight="1" x14ac:dyDescent="0.2">
      <c r="A19" s="24">
        <v>3041543</v>
      </c>
      <c r="B19" s="24" t="s">
        <v>296</v>
      </c>
      <c r="C19" s="25" t="s">
        <v>297</v>
      </c>
      <c r="D19" s="61">
        <v>806.80000000000007</v>
      </c>
      <c r="E19" s="34">
        <f t="shared" si="0"/>
        <v>806.80000000000007</v>
      </c>
    </row>
    <row r="20" spans="1:5" ht="12" customHeight="1" x14ac:dyDescent="0.2">
      <c r="A20" s="24">
        <v>3023747</v>
      </c>
      <c r="B20" s="24" t="s">
        <v>298</v>
      </c>
      <c r="C20" s="25" t="s">
        <v>299</v>
      </c>
      <c r="D20" s="61">
        <v>672.40000000000009</v>
      </c>
      <c r="E20" s="34">
        <f t="shared" si="0"/>
        <v>672.40000000000009</v>
      </c>
    </row>
    <row r="21" spans="1:5" ht="12" customHeight="1" x14ac:dyDescent="0.2">
      <c r="A21" s="24">
        <v>3023767</v>
      </c>
      <c r="B21" s="24" t="s">
        <v>300</v>
      </c>
      <c r="C21" s="25" t="s">
        <v>301</v>
      </c>
      <c r="D21" s="61">
        <v>682.40000000000009</v>
      </c>
      <c r="E21" s="34">
        <f t="shared" si="0"/>
        <v>682.40000000000009</v>
      </c>
    </row>
    <row r="22" spans="1:5" ht="12" customHeight="1" x14ac:dyDescent="0.2">
      <c r="A22" s="24">
        <v>3041544</v>
      </c>
      <c r="B22" s="24" t="s">
        <v>302</v>
      </c>
      <c r="C22" s="25" t="s">
        <v>303</v>
      </c>
      <c r="D22" s="61">
        <v>664.40000000000009</v>
      </c>
      <c r="E22" s="34">
        <f t="shared" si="0"/>
        <v>664.40000000000009</v>
      </c>
    </row>
    <row r="23" spans="1:5" ht="12" customHeight="1" x14ac:dyDescent="0.2">
      <c r="A23" s="24">
        <v>3041545</v>
      </c>
      <c r="B23" s="24" t="s">
        <v>304</v>
      </c>
      <c r="C23" s="25" t="s">
        <v>305</v>
      </c>
      <c r="D23" s="61">
        <v>664.40000000000009</v>
      </c>
      <c r="E23" s="34">
        <f t="shared" si="0"/>
        <v>664.40000000000009</v>
      </c>
    </row>
    <row r="24" spans="1:5" ht="12" customHeight="1" x14ac:dyDescent="0.2">
      <c r="A24" s="24">
        <v>3023791</v>
      </c>
      <c r="B24" s="24" t="s">
        <v>306</v>
      </c>
      <c r="C24" s="25" t="s">
        <v>307</v>
      </c>
      <c r="D24" s="61">
        <v>707.2</v>
      </c>
      <c r="E24" s="34">
        <f t="shared" si="0"/>
        <v>707.2</v>
      </c>
    </row>
    <row r="25" spans="1:5" ht="12" customHeight="1" x14ac:dyDescent="0.2">
      <c r="A25" s="24">
        <v>3023797</v>
      </c>
      <c r="B25" s="24" t="s">
        <v>308</v>
      </c>
      <c r="C25" s="25" t="s">
        <v>309</v>
      </c>
      <c r="D25" s="61">
        <v>712.2</v>
      </c>
      <c r="E25" s="34">
        <f t="shared" si="0"/>
        <v>712.2</v>
      </c>
    </row>
    <row r="26" spans="1:5" ht="12" customHeight="1" x14ac:dyDescent="0.2">
      <c r="A26" s="24">
        <v>3041546</v>
      </c>
      <c r="B26" s="24" t="s">
        <v>310</v>
      </c>
      <c r="C26" s="25" t="s">
        <v>311</v>
      </c>
      <c r="D26" s="61">
        <v>816</v>
      </c>
      <c r="E26" s="34">
        <f t="shared" si="0"/>
        <v>816</v>
      </c>
    </row>
    <row r="27" spans="1:5" ht="12" customHeight="1" x14ac:dyDescent="0.2">
      <c r="A27" s="24">
        <v>3041547</v>
      </c>
      <c r="B27" s="24" t="s">
        <v>312</v>
      </c>
      <c r="C27" s="25" t="s">
        <v>313</v>
      </c>
      <c r="D27" s="61">
        <v>809.2</v>
      </c>
      <c r="E27" s="34">
        <f t="shared" si="0"/>
        <v>809.2</v>
      </c>
    </row>
    <row r="28" spans="1:5" ht="12" customHeight="1" x14ac:dyDescent="0.2">
      <c r="A28" s="24">
        <v>3041548</v>
      </c>
      <c r="B28" s="24" t="s">
        <v>314</v>
      </c>
      <c r="C28" s="25" t="s">
        <v>315</v>
      </c>
      <c r="D28" s="61">
        <v>805.90000000000009</v>
      </c>
      <c r="E28" s="34">
        <f t="shared" si="0"/>
        <v>805.90000000000009</v>
      </c>
    </row>
    <row r="29" spans="1:5" x14ac:dyDescent="0.2">
      <c r="A29" s="24">
        <v>3041559</v>
      </c>
      <c r="B29" s="24" t="s">
        <v>316</v>
      </c>
      <c r="C29" s="25" t="s">
        <v>317</v>
      </c>
      <c r="D29" s="61">
        <v>805.90000000000009</v>
      </c>
      <c r="E29" s="34">
        <f t="shared" si="0"/>
        <v>805.90000000000009</v>
      </c>
    </row>
    <row r="30" spans="1:5" s="27" customFormat="1" ht="12" customHeight="1" x14ac:dyDescent="0.2">
      <c r="A30" s="24">
        <v>3041560</v>
      </c>
      <c r="B30" s="24" t="s">
        <v>318</v>
      </c>
      <c r="C30" s="25" t="s">
        <v>319</v>
      </c>
      <c r="D30" s="61">
        <v>909.40000000000009</v>
      </c>
      <c r="E30" s="34">
        <f t="shared" si="0"/>
        <v>909.40000000000009</v>
      </c>
    </row>
    <row r="31" spans="1:5" x14ac:dyDescent="0.2">
      <c r="A31" s="24">
        <v>3041582</v>
      </c>
      <c r="B31" s="24" t="s">
        <v>320</v>
      </c>
      <c r="C31" s="25" t="s">
        <v>321</v>
      </c>
      <c r="D31" s="61">
        <v>917.40000000000009</v>
      </c>
      <c r="E31" s="34">
        <f t="shared" si="0"/>
        <v>917.40000000000009</v>
      </c>
    </row>
    <row r="32" spans="1:5" x14ac:dyDescent="0.2">
      <c r="A32" s="24">
        <v>3023762</v>
      </c>
      <c r="B32" s="24" t="s">
        <v>322</v>
      </c>
      <c r="C32" s="25" t="s">
        <v>323</v>
      </c>
      <c r="D32" s="61">
        <v>783.5</v>
      </c>
      <c r="E32" s="34">
        <f t="shared" si="0"/>
        <v>783.5</v>
      </c>
    </row>
    <row r="33" spans="1:5" x14ac:dyDescent="0.2">
      <c r="A33" s="24">
        <v>3041583</v>
      </c>
      <c r="B33" s="24" t="s">
        <v>324</v>
      </c>
      <c r="C33" s="25" t="s">
        <v>325</v>
      </c>
      <c r="D33" s="61">
        <v>776.7</v>
      </c>
      <c r="E33" s="34">
        <f t="shared" si="0"/>
        <v>776.7</v>
      </c>
    </row>
    <row r="34" spans="1:5" x14ac:dyDescent="0.2">
      <c r="A34" s="24">
        <v>3041584</v>
      </c>
      <c r="B34" s="24" t="s">
        <v>326</v>
      </c>
      <c r="C34" s="25" t="s">
        <v>327</v>
      </c>
      <c r="D34" s="61">
        <v>772.6</v>
      </c>
      <c r="E34" s="34">
        <f t="shared" si="0"/>
        <v>772.6</v>
      </c>
    </row>
    <row r="35" spans="1:5" x14ac:dyDescent="0.2">
      <c r="A35" s="24">
        <v>3041585</v>
      </c>
      <c r="B35" s="24" t="s">
        <v>328</v>
      </c>
      <c r="C35" s="25" t="s">
        <v>329</v>
      </c>
      <c r="D35" s="61">
        <v>773.80000000000007</v>
      </c>
      <c r="E35" s="34">
        <f t="shared" si="0"/>
        <v>773.80000000000007</v>
      </c>
    </row>
    <row r="36" spans="1:5" x14ac:dyDescent="0.2">
      <c r="A36" s="24">
        <v>3041586</v>
      </c>
      <c r="B36" s="24" t="s">
        <v>330</v>
      </c>
      <c r="C36" s="25" t="s">
        <v>331</v>
      </c>
      <c r="D36" s="61">
        <v>844.6</v>
      </c>
      <c r="E36" s="34">
        <f t="shared" si="0"/>
        <v>844.6</v>
      </c>
    </row>
    <row r="37" spans="1:5" x14ac:dyDescent="0.2">
      <c r="A37" s="24">
        <v>3041587</v>
      </c>
      <c r="B37" s="24" t="s">
        <v>332</v>
      </c>
      <c r="C37" s="25" t="s">
        <v>333</v>
      </c>
      <c r="D37" s="61">
        <v>852.5</v>
      </c>
      <c r="E37" s="34">
        <f t="shared" si="0"/>
        <v>852.5</v>
      </c>
    </row>
    <row r="38" spans="1:5" x14ac:dyDescent="0.2">
      <c r="A38" s="24">
        <v>3023763</v>
      </c>
      <c r="B38" s="24" t="s">
        <v>334</v>
      </c>
      <c r="C38" s="25" t="s">
        <v>335</v>
      </c>
      <c r="D38" s="61">
        <v>2403.1</v>
      </c>
      <c r="E38" s="34">
        <f t="shared" si="0"/>
        <v>2403.1</v>
      </c>
    </row>
    <row r="39" spans="1:5" x14ac:dyDescent="0.2">
      <c r="A39" s="24">
        <v>3023765</v>
      </c>
      <c r="B39" s="24" t="s">
        <v>336</v>
      </c>
      <c r="C39" s="25" t="s">
        <v>337</v>
      </c>
      <c r="D39" s="61">
        <v>2831.6000000000004</v>
      </c>
      <c r="E39" s="34">
        <f t="shared" si="0"/>
        <v>2831.6000000000004</v>
      </c>
    </row>
    <row r="40" spans="1:5" x14ac:dyDescent="0.2">
      <c r="A40" s="24">
        <v>3023761</v>
      </c>
      <c r="B40" s="24" t="s">
        <v>338</v>
      </c>
      <c r="C40" s="25" t="s">
        <v>339</v>
      </c>
      <c r="D40" s="61">
        <v>760.5</v>
      </c>
      <c r="E40" s="34">
        <f t="shared" si="0"/>
        <v>760.5</v>
      </c>
    </row>
    <row r="41" spans="1:5" x14ac:dyDescent="0.2">
      <c r="A41" s="24">
        <v>3041567</v>
      </c>
      <c r="B41" s="24" t="s">
        <v>340</v>
      </c>
      <c r="C41" s="25" t="s">
        <v>341</v>
      </c>
      <c r="D41" s="61">
        <v>753.7</v>
      </c>
      <c r="E41" s="34">
        <f t="shared" si="0"/>
        <v>753.7</v>
      </c>
    </row>
    <row r="42" spans="1:5" x14ac:dyDescent="0.2">
      <c r="A42" s="24">
        <v>3041568</v>
      </c>
      <c r="B42" s="24" t="s">
        <v>342</v>
      </c>
      <c r="C42" s="25" t="s">
        <v>343</v>
      </c>
      <c r="D42" s="61">
        <v>749.90000000000009</v>
      </c>
      <c r="E42" s="34">
        <f t="shared" si="0"/>
        <v>749.90000000000009</v>
      </c>
    </row>
    <row r="43" spans="1:5" x14ac:dyDescent="0.2">
      <c r="A43" s="24">
        <v>3041569</v>
      </c>
      <c r="B43" s="24" t="s">
        <v>344</v>
      </c>
      <c r="C43" s="25" t="s">
        <v>345</v>
      </c>
      <c r="D43" s="61">
        <v>750.80000000000007</v>
      </c>
      <c r="E43" s="34">
        <f t="shared" si="0"/>
        <v>750.80000000000007</v>
      </c>
    </row>
    <row r="44" spans="1:5" x14ac:dyDescent="0.2">
      <c r="A44" s="24">
        <v>3041570</v>
      </c>
      <c r="B44" s="24" t="s">
        <v>346</v>
      </c>
      <c r="C44" s="25" t="s">
        <v>347</v>
      </c>
      <c r="D44" s="61">
        <v>807.40000000000009</v>
      </c>
      <c r="E44" s="34">
        <f t="shared" si="0"/>
        <v>807.40000000000009</v>
      </c>
    </row>
    <row r="45" spans="1:5" x14ac:dyDescent="0.2">
      <c r="A45" s="24">
        <v>3041571</v>
      </c>
      <c r="B45" s="24" t="s">
        <v>348</v>
      </c>
      <c r="C45" s="25" t="s">
        <v>349</v>
      </c>
      <c r="D45" s="61">
        <v>815.1</v>
      </c>
      <c r="E45" s="34">
        <f t="shared" si="0"/>
        <v>815.1</v>
      </c>
    </row>
    <row r="46" spans="1:5" x14ac:dyDescent="0.2">
      <c r="A46" s="24">
        <v>3023764</v>
      </c>
      <c r="B46" s="24" t="s">
        <v>350</v>
      </c>
      <c r="C46" s="25" t="s">
        <v>351</v>
      </c>
      <c r="D46" s="61">
        <v>2070.5</v>
      </c>
      <c r="E46" s="34">
        <f t="shared" si="0"/>
        <v>2070.5</v>
      </c>
    </row>
    <row r="47" spans="1:5" x14ac:dyDescent="0.2">
      <c r="A47" s="24">
        <v>3023766</v>
      </c>
      <c r="B47" s="24" t="s">
        <v>352</v>
      </c>
      <c r="C47" s="25" t="s">
        <v>353</v>
      </c>
      <c r="D47" s="61">
        <v>2180.7000000000003</v>
      </c>
      <c r="E47" s="34">
        <f t="shared" si="0"/>
        <v>2180.7000000000003</v>
      </c>
    </row>
    <row r="48" spans="1:5" x14ac:dyDescent="0.2">
      <c r="A48" s="24">
        <v>3075692</v>
      </c>
      <c r="B48" s="24" t="s">
        <v>354</v>
      </c>
      <c r="C48" s="25" t="s">
        <v>355</v>
      </c>
      <c r="D48" s="66">
        <v>281.10000000000002</v>
      </c>
      <c r="E48" s="34">
        <f t="shared" si="0"/>
        <v>281.10000000000002</v>
      </c>
    </row>
    <row r="49" spans="1:5" x14ac:dyDescent="0.2">
      <c r="A49" s="24">
        <v>3023310</v>
      </c>
      <c r="B49" s="24" t="s">
        <v>356</v>
      </c>
      <c r="C49" s="25" t="s">
        <v>357</v>
      </c>
      <c r="D49" s="67">
        <v>1029.7</v>
      </c>
      <c r="E49" s="34">
        <f t="shared" si="0"/>
        <v>1029.7</v>
      </c>
    </row>
    <row r="50" spans="1:5" x14ac:dyDescent="0.2">
      <c r="A50" s="24">
        <v>3023311</v>
      </c>
      <c r="B50" s="24" t="s">
        <v>358</v>
      </c>
      <c r="C50" s="25" t="s">
        <v>359</v>
      </c>
      <c r="D50" s="67">
        <v>706.40000000000009</v>
      </c>
      <c r="E50" s="34">
        <f t="shared" si="0"/>
        <v>706.40000000000009</v>
      </c>
    </row>
    <row r="51" spans="1:5" x14ac:dyDescent="0.2">
      <c r="A51" s="24">
        <v>3023312</v>
      </c>
      <c r="B51" s="24" t="s">
        <v>360</v>
      </c>
      <c r="C51" s="25" t="s">
        <v>361</v>
      </c>
      <c r="D51" s="67">
        <v>373.8</v>
      </c>
      <c r="E51" s="34">
        <f t="shared" si="0"/>
        <v>373.8</v>
      </c>
    </row>
    <row r="52" spans="1:5" x14ac:dyDescent="0.2">
      <c r="A52" s="43">
        <v>4066386</v>
      </c>
      <c r="B52" s="24" t="s">
        <v>362</v>
      </c>
      <c r="C52" s="25" t="s">
        <v>363</v>
      </c>
      <c r="D52" s="61">
        <v>45.1</v>
      </c>
      <c r="E52" s="34">
        <f t="shared" si="0"/>
        <v>45.1</v>
      </c>
    </row>
    <row r="53" spans="1:5" x14ac:dyDescent="0.2">
      <c r="A53" s="24">
        <v>3023809</v>
      </c>
      <c r="B53" s="24" t="s">
        <v>364</v>
      </c>
      <c r="C53" s="25" t="s">
        <v>365</v>
      </c>
      <c r="D53" s="61">
        <v>524</v>
      </c>
      <c r="E53" s="34">
        <f t="shared" si="0"/>
        <v>524</v>
      </c>
    </row>
    <row r="54" spans="1:5" x14ac:dyDescent="0.2">
      <c r="A54" s="24">
        <v>3023807</v>
      </c>
      <c r="B54" s="24" t="s">
        <v>366</v>
      </c>
      <c r="C54" s="25" t="s">
        <v>367</v>
      </c>
      <c r="D54" s="61">
        <v>295.8</v>
      </c>
      <c r="E54" s="34">
        <f t="shared" si="0"/>
        <v>295.8</v>
      </c>
    </row>
    <row r="55" spans="1:5" x14ac:dyDescent="0.2">
      <c r="A55" s="24">
        <v>4032047</v>
      </c>
      <c r="B55" s="24" t="s">
        <v>368</v>
      </c>
      <c r="C55" s="25" t="s">
        <v>369</v>
      </c>
      <c r="D55" s="63">
        <v>148.5</v>
      </c>
      <c r="E55" s="34">
        <f t="shared" si="0"/>
        <v>148.5</v>
      </c>
    </row>
    <row r="56" spans="1:5" x14ac:dyDescent="0.2">
      <c r="A56" s="24">
        <v>4032048</v>
      </c>
      <c r="B56" s="24" t="s">
        <v>370</v>
      </c>
      <c r="C56" s="25" t="s">
        <v>371</v>
      </c>
      <c r="D56" s="61">
        <v>625.30000000000007</v>
      </c>
      <c r="E56" s="34">
        <f t="shared" si="0"/>
        <v>625.30000000000007</v>
      </c>
    </row>
    <row r="57" spans="1:5" x14ac:dyDescent="0.2">
      <c r="A57" s="24">
        <v>4032049</v>
      </c>
      <c r="B57" s="24" t="s">
        <v>372</v>
      </c>
      <c r="C57" s="25" t="s">
        <v>373</v>
      </c>
      <c r="D57" s="61">
        <v>429.90000000000003</v>
      </c>
      <c r="E57" s="34">
        <f t="shared" si="0"/>
        <v>429.90000000000003</v>
      </c>
    </row>
    <row r="58" spans="1:5" x14ac:dyDescent="0.2">
      <c r="A58" s="24">
        <v>4032050</v>
      </c>
      <c r="B58" s="24" t="s">
        <v>374</v>
      </c>
      <c r="C58" s="25" t="s">
        <v>375</v>
      </c>
      <c r="D58" s="61">
        <v>278.60000000000002</v>
      </c>
      <c r="E58" s="34">
        <f t="shared" si="0"/>
        <v>278.60000000000002</v>
      </c>
    </row>
    <row r="59" spans="1:5" x14ac:dyDescent="0.2">
      <c r="A59" s="24">
        <v>4032025</v>
      </c>
      <c r="B59" s="24" t="s">
        <v>376</v>
      </c>
      <c r="C59" s="25" t="s">
        <v>377</v>
      </c>
      <c r="D59" s="61">
        <v>50.5</v>
      </c>
      <c r="E59" s="34">
        <f t="shared" si="0"/>
        <v>50.5</v>
      </c>
    </row>
    <row r="60" spans="1:5" x14ac:dyDescent="0.2">
      <c r="A60" s="24">
        <v>3040837</v>
      </c>
      <c r="B60" s="24" t="s">
        <v>378</v>
      </c>
      <c r="C60" s="25" t="s">
        <v>379</v>
      </c>
      <c r="D60" s="61">
        <v>3</v>
      </c>
      <c r="E60" s="34">
        <f t="shared" si="0"/>
        <v>3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3CEF-6BF7-41BA-ACF7-B0BEA9793F40}">
  <sheetPr>
    <tabColor rgb="FF00B0F0"/>
  </sheetPr>
  <dimension ref="A1:E75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30" customWidth="1"/>
    <col min="5" max="5" width="16.5703125" style="30" customWidth="1"/>
    <col min="6" max="16384" width="9.140625" style="5"/>
  </cols>
  <sheetData>
    <row r="1" spans="1:5" ht="11.25" customHeight="1" x14ac:dyDescent="0.2">
      <c r="A1" s="1"/>
      <c r="B1" s="1"/>
      <c r="C1" s="2"/>
      <c r="D1" s="3"/>
      <c r="E1" s="4"/>
    </row>
    <row r="2" spans="1:5" x14ac:dyDescent="0.2">
      <c r="A2" s="1"/>
      <c r="B2" s="1"/>
      <c r="C2" s="2"/>
      <c r="D2" s="3"/>
      <c r="E2" s="4"/>
    </row>
    <row r="3" spans="1:5" x14ac:dyDescent="0.2">
      <c r="A3" s="1"/>
      <c r="B3" s="1"/>
      <c r="C3" s="2"/>
      <c r="D3" s="3"/>
      <c r="E3" s="4"/>
    </row>
    <row r="4" spans="1:5" x14ac:dyDescent="0.2">
      <c r="A4" s="1"/>
      <c r="B4" s="1"/>
      <c r="C4" s="2"/>
      <c r="D4" s="3"/>
      <c r="E4" s="4"/>
    </row>
    <row r="5" spans="1:5" ht="10.5" customHeight="1" x14ac:dyDescent="0.2">
      <c r="A5" s="6"/>
      <c r="B5" s="6"/>
      <c r="C5" s="7"/>
      <c r="D5" s="8"/>
      <c r="E5" s="9"/>
    </row>
    <row r="6" spans="1:5" ht="10.5" customHeight="1" x14ac:dyDescent="0.2">
      <c r="A6" s="10"/>
      <c r="B6" s="10"/>
      <c r="C6" s="7"/>
      <c r="D6" s="8"/>
      <c r="E6" s="9"/>
    </row>
    <row r="7" spans="1:5" ht="12.75" customHeight="1" x14ac:dyDescent="0.2">
      <c r="A7" s="11"/>
      <c r="B7" s="12"/>
      <c r="C7" s="13"/>
      <c r="D7" s="12"/>
      <c r="E7" s="9"/>
    </row>
    <row r="8" spans="1:5" ht="8.25" customHeight="1" x14ac:dyDescent="0.2">
      <c r="A8" s="10"/>
      <c r="B8" s="12"/>
      <c r="C8" s="7"/>
      <c r="D8" s="14"/>
      <c r="E8" s="15"/>
    </row>
    <row r="9" spans="1:5" ht="27" customHeight="1" x14ac:dyDescent="0.2">
      <c r="A9" s="16"/>
      <c r="B9" s="16"/>
      <c r="C9" s="17"/>
      <c r="D9" s="16"/>
      <c r="E9" s="18"/>
    </row>
    <row r="10" spans="1:5" ht="12" customHeight="1" x14ac:dyDescent="0.2">
      <c r="A10" s="2"/>
      <c r="B10" s="2"/>
      <c r="C10" s="2"/>
      <c r="D10" s="3"/>
      <c r="E10" s="4"/>
    </row>
    <row r="11" spans="1:5" ht="12" customHeight="1" x14ac:dyDescent="0.2">
      <c r="A11" s="2"/>
      <c r="B11" s="2"/>
      <c r="C11" s="2"/>
      <c r="D11" s="3"/>
      <c r="E11" s="64" t="s">
        <v>491</v>
      </c>
    </row>
    <row r="12" spans="1:5" ht="12" customHeight="1" x14ac:dyDescent="0.2">
      <c r="A12" s="20"/>
      <c r="B12" s="2"/>
      <c r="C12" s="21"/>
      <c r="D12" s="19"/>
      <c r="E12" s="19" t="s">
        <v>0</v>
      </c>
    </row>
    <row r="13" spans="1:5" ht="12" customHeight="1" x14ac:dyDescent="0.2">
      <c r="A13" s="20"/>
      <c r="B13" s="2"/>
      <c r="C13" s="2"/>
      <c r="D13" s="37" t="s">
        <v>67</v>
      </c>
      <c r="E13" s="38">
        <v>0</v>
      </c>
    </row>
    <row r="14" spans="1:5" ht="12" customHeight="1" x14ac:dyDescent="0.2">
      <c r="A14" s="22" t="s">
        <v>4</v>
      </c>
      <c r="B14" s="22" t="s">
        <v>1</v>
      </c>
      <c r="C14" s="22" t="s">
        <v>2</v>
      </c>
      <c r="D14" s="23" t="s">
        <v>5</v>
      </c>
      <c r="E14" s="23" t="s">
        <v>3</v>
      </c>
    </row>
    <row r="15" spans="1:5" ht="12" customHeight="1" x14ac:dyDescent="0.2">
      <c r="A15" s="24"/>
      <c r="B15" s="24"/>
      <c r="C15" s="31" t="s">
        <v>380</v>
      </c>
      <c r="D15" s="26"/>
      <c r="E15" s="41"/>
    </row>
    <row r="16" spans="1:5" ht="12" customHeight="1" x14ac:dyDescent="0.2">
      <c r="A16" s="24">
        <v>4049102</v>
      </c>
      <c r="B16" s="47" t="s">
        <v>381</v>
      </c>
      <c r="C16" s="25" t="s">
        <v>382</v>
      </c>
      <c r="D16" s="26">
        <v>11.200000000000001</v>
      </c>
      <c r="E16" s="34">
        <f>D16-(D16*$E$13)</f>
        <v>11.200000000000001</v>
      </c>
    </row>
    <row r="17" spans="1:5" ht="12" customHeight="1" x14ac:dyDescent="0.2">
      <c r="A17" s="24">
        <v>4049104</v>
      </c>
      <c r="B17" s="47" t="s">
        <v>383</v>
      </c>
      <c r="C17" s="25" t="s">
        <v>384</v>
      </c>
      <c r="D17" s="26">
        <v>19.900000000000002</v>
      </c>
      <c r="E17" s="34">
        <f t="shared" ref="E17:E75" si="0">D17-(D17*$E$13)</f>
        <v>19.900000000000002</v>
      </c>
    </row>
    <row r="18" spans="1:5" ht="12" customHeight="1" x14ac:dyDescent="0.2">
      <c r="A18" s="24">
        <v>3022217</v>
      </c>
      <c r="B18" s="47" t="s">
        <v>385</v>
      </c>
      <c r="C18" s="25" t="s">
        <v>386</v>
      </c>
      <c r="D18" s="26">
        <v>13.5</v>
      </c>
      <c r="E18" s="34">
        <f t="shared" si="0"/>
        <v>13.5</v>
      </c>
    </row>
    <row r="19" spans="1:5" ht="12" customHeight="1" x14ac:dyDescent="0.2">
      <c r="A19" s="24">
        <v>3045086</v>
      </c>
      <c r="B19" s="47" t="s">
        <v>164</v>
      </c>
      <c r="C19" s="25" t="s">
        <v>387</v>
      </c>
      <c r="D19" s="26">
        <v>38.6</v>
      </c>
      <c r="E19" s="34">
        <f t="shared" si="0"/>
        <v>38.6</v>
      </c>
    </row>
    <row r="20" spans="1:5" ht="12" customHeight="1" x14ac:dyDescent="0.2">
      <c r="A20" s="24">
        <v>4044948</v>
      </c>
      <c r="B20" s="47"/>
      <c r="C20" s="25" t="s">
        <v>388</v>
      </c>
      <c r="D20" s="26">
        <v>103.2</v>
      </c>
      <c r="E20" s="34">
        <f t="shared" si="0"/>
        <v>103.2</v>
      </c>
    </row>
    <row r="21" spans="1:5" ht="12" customHeight="1" x14ac:dyDescent="0.2">
      <c r="A21" s="24">
        <v>3041048</v>
      </c>
      <c r="B21" s="47"/>
      <c r="C21" s="25" t="s">
        <v>389</v>
      </c>
      <c r="D21" s="26">
        <v>169.20000000000002</v>
      </c>
      <c r="E21" s="34">
        <f t="shared" si="0"/>
        <v>169.20000000000002</v>
      </c>
    </row>
    <row r="22" spans="1:5" ht="12" customHeight="1" x14ac:dyDescent="0.2">
      <c r="A22" s="24">
        <v>3022171</v>
      </c>
      <c r="B22" s="47" t="s">
        <v>390</v>
      </c>
      <c r="C22" s="25" t="s">
        <v>391</v>
      </c>
      <c r="D22" s="26">
        <v>39.400000000000006</v>
      </c>
      <c r="E22" s="34">
        <f t="shared" si="0"/>
        <v>39.400000000000006</v>
      </c>
    </row>
    <row r="23" spans="1:5" ht="12" customHeight="1" x14ac:dyDescent="0.2">
      <c r="A23" s="24">
        <v>3022170</v>
      </c>
      <c r="B23" s="47" t="s">
        <v>392</v>
      </c>
      <c r="C23" s="25" t="s">
        <v>393</v>
      </c>
      <c r="D23" s="26">
        <v>63.2</v>
      </c>
      <c r="E23" s="34">
        <f t="shared" si="0"/>
        <v>63.2</v>
      </c>
    </row>
    <row r="24" spans="1:5" ht="12" customHeight="1" x14ac:dyDescent="0.2">
      <c r="A24" s="24">
        <v>3042045</v>
      </c>
      <c r="B24" s="47"/>
      <c r="C24" s="45" t="s">
        <v>463</v>
      </c>
      <c r="D24" s="26">
        <v>82.9</v>
      </c>
      <c r="E24" s="34">
        <f t="shared" si="0"/>
        <v>82.9</v>
      </c>
    </row>
    <row r="25" spans="1:5" ht="12" customHeight="1" x14ac:dyDescent="0.2">
      <c r="A25" s="24">
        <v>3042104</v>
      </c>
      <c r="B25" s="47" t="s">
        <v>394</v>
      </c>
      <c r="C25" s="45" t="s">
        <v>395</v>
      </c>
      <c r="D25" s="26">
        <v>131.80000000000001</v>
      </c>
      <c r="E25" s="34">
        <f t="shared" si="0"/>
        <v>131.80000000000001</v>
      </c>
    </row>
    <row r="26" spans="1:5" ht="12" customHeight="1" x14ac:dyDescent="0.2">
      <c r="A26" s="24">
        <v>3022173</v>
      </c>
      <c r="B26" s="47" t="s">
        <v>396</v>
      </c>
      <c r="C26" s="45" t="s">
        <v>470</v>
      </c>
      <c r="D26" s="26">
        <v>80.800000000000011</v>
      </c>
      <c r="E26" s="34">
        <f t="shared" si="0"/>
        <v>80.800000000000011</v>
      </c>
    </row>
    <row r="27" spans="1:5" ht="12" customHeight="1" x14ac:dyDescent="0.2">
      <c r="A27" s="24">
        <v>4045080</v>
      </c>
      <c r="B27" s="47" t="s">
        <v>397</v>
      </c>
      <c r="C27" s="45" t="s">
        <v>398</v>
      </c>
      <c r="D27" s="26">
        <v>16.600000000000001</v>
      </c>
      <c r="E27" s="34">
        <f t="shared" si="0"/>
        <v>16.600000000000001</v>
      </c>
    </row>
    <row r="28" spans="1:5" ht="12" customHeight="1" x14ac:dyDescent="0.2">
      <c r="A28" s="24">
        <v>3022234</v>
      </c>
      <c r="B28" s="47" t="s">
        <v>468</v>
      </c>
      <c r="C28" s="45" t="s">
        <v>399</v>
      </c>
      <c r="D28" s="26">
        <v>29.8</v>
      </c>
      <c r="E28" s="34">
        <f t="shared" si="0"/>
        <v>29.8</v>
      </c>
    </row>
    <row r="29" spans="1:5" x14ac:dyDescent="0.2">
      <c r="A29" s="24">
        <v>3022232</v>
      </c>
      <c r="B29" s="47" t="s">
        <v>400</v>
      </c>
      <c r="C29" s="45" t="s">
        <v>401</v>
      </c>
      <c r="D29" s="26">
        <v>23.700000000000003</v>
      </c>
      <c r="E29" s="34">
        <f t="shared" si="0"/>
        <v>23.700000000000003</v>
      </c>
    </row>
    <row r="30" spans="1:5" s="27" customFormat="1" ht="12" customHeight="1" x14ac:dyDescent="0.2">
      <c r="A30" s="24">
        <v>3022233</v>
      </c>
      <c r="B30" s="47" t="s">
        <v>402</v>
      </c>
      <c r="C30" s="45" t="s">
        <v>403</v>
      </c>
      <c r="D30" s="26">
        <v>35.4</v>
      </c>
      <c r="E30" s="34">
        <f t="shared" si="0"/>
        <v>35.4</v>
      </c>
    </row>
    <row r="31" spans="1:5" x14ac:dyDescent="0.2">
      <c r="A31" s="24">
        <v>3022174</v>
      </c>
      <c r="B31" s="47" t="s">
        <v>404</v>
      </c>
      <c r="C31" s="45" t="s">
        <v>464</v>
      </c>
      <c r="D31" s="26">
        <v>85.100000000000009</v>
      </c>
      <c r="E31" s="34">
        <f t="shared" si="0"/>
        <v>85.100000000000009</v>
      </c>
    </row>
    <row r="32" spans="1:5" x14ac:dyDescent="0.2">
      <c r="A32" s="24">
        <v>4044942</v>
      </c>
      <c r="B32" s="47" t="s">
        <v>405</v>
      </c>
      <c r="C32" s="45" t="s">
        <v>406</v>
      </c>
      <c r="D32" s="26">
        <v>133.70000000000002</v>
      </c>
      <c r="E32" s="34">
        <f t="shared" si="0"/>
        <v>133.70000000000002</v>
      </c>
    </row>
    <row r="33" spans="1:5" x14ac:dyDescent="0.2">
      <c r="A33" s="24">
        <v>3022240</v>
      </c>
      <c r="B33" s="47" t="s">
        <v>407</v>
      </c>
      <c r="C33" s="45" t="s">
        <v>465</v>
      </c>
      <c r="D33" s="26">
        <v>153.70000000000002</v>
      </c>
      <c r="E33" s="34">
        <f t="shared" si="0"/>
        <v>153.70000000000002</v>
      </c>
    </row>
    <row r="34" spans="1:5" x14ac:dyDescent="0.2">
      <c r="A34" s="24">
        <v>4030593</v>
      </c>
      <c r="B34" s="47" t="s">
        <v>408</v>
      </c>
      <c r="C34" s="45" t="s">
        <v>409</v>
      </c>
      <c r="D34" s="26">
        <v>303.90000000000003</v>
      </c>
      <c r="E34" s="34">
        <f t="shared" si="0"/>
        <v>303.90000000000003</v>
      </c>
    </row>
    <row r="35" spans="1:5" x14ac:dyDescent="0.2">
      <c r="A35" s="24">
        <v>3022215</v>
      </c>
      <c r="B35" s="47"/>
      <c r="C35" s="45" t="s">
        <v>410</v>
      </c>
      <c r="D35" s="26">
        <v>29.900000000000002</v>
      </c>
      <c r="E35" s="34">
        <f t="shared" si="0"/>
        <v>29.900000000000002</v>
      </c>
    </row>
    <row r="36" spans="1:5" x14ac:dyDescent="0.2">
      <c r="A36" s="24">
        <v>4045028</v>
      </c>
      <c r="B36" s="47" t="s">
        <v>411</v>
      </c>
      <c r="C36" s="45" t="s">
        <v>412</v>
      </c>
      <c r="D36" s="26">
        <v>32.5</v>
      </c>
      <c r="E36" s="34">
        <f t="shared" si="0"/>
        <v>32.5</v>
      </c>
    </row>
    <row r="37" spans="1:5" x14ac:dyDescent="0.2">
      <c r="A37" s="42">
        <v>4065921</v>
      </c>
      <c r="B37" s="58"/>
      <c r="C37" s="59" t="s">
        <v>480</v>
      </c>
      <c r="D37" s="26">
        <v>31.8</v>
      </c>
      <c r="E37" s="34">
        <f t="shared" si="0"/>
        <v>31.8</v>
      </c>
    </row>
    <row r="38" spans="1:5" x14ac:dyDescent="0.2">
      <c r="A38" s="42">
        <v>4065919</v>
      </c>
      <c r="B38" s="58"/>
      <c r="C38" s="59" t="s">
        <v>478</v>
      </c>
      <c r="D38" s="26">
        <v>32.800000000000004</v>
      </c>
      <c r="E38" s="34">
        <f t="shared" si="0"/>
        <v>32.800000000000004</v>
      </c>
    </row>
    <row r="39" spans="1:5" x14ac:dyDescent="0.2">
      <c r="A39" s="42">
        <v>4065920</v>
      </c>
      <c r="B39" s="58"/>
      <c r="C39" s="59" t="s">
        <v>479</v>
      </c>
      <c r="D39" s="26">
        <v>32.800000000000004</v>
      </c>
      <c r="E39" s="34">
        <f t="shared" si="0"/>
        <v>32.800000000000004</v>
      </c>
    </row>
    <row r="40" spans="1:5" x14ac:dyDescent="0.2">
      <c r="A40" s="24"/>
      <c r="B40" s="47"/>
      <c r="C40" s="45"/>
      <c r="D40" s="26"/>
      <c r="E40" s="44"/>
    </row>
    <row r="41" spans="1:5" x14ac:dyDescent="0.2">
      <c r="A41" s="24"/>
      <c r="B41" s="47"/>
      <c r="C41" s="46" t="s">
        <v>413</v>
      </c>
      <c r="D41" s="26"/>
      <c r="E41" s="26"/>
    </row>
    <row r="42" spans="1:5" x14ac:dyDescent="0.2">
      <c r="A42" s="24">
        <v>3014470</v>
      </c>
      <c r="B42" s="47"/>
      <c r="C42" s="45" t="s">
        <v>415</v>
      </c>
      <c r="D42" s="26">
        <v>28.3</v>
      </c>
      <c r="E42" s="34">
        <f t="shared" si="0"/>
        <v>28.3</v>
      </c>
    </row>
    <row r="43" spans="1:5" x14ac:dyDescent="0.2">
      <c r="A43" s="24">
        <v>4049103</v>
      </c>
      <c r="B43" s="47" t="s">
        <v>414</v>
      </c>
      <c r="C43" s="45" t="s">
        <v>416</v>
      </c>
      <c r="D43" s="26">
        <v>16.3</v>
      </c>
      <c r="E43" s="34">
        <f t="shared" si="0"/>
        <v>16.3</v>
      </c>
    </row>
    <row r="44" spans="1:5" x14ac:dyDescent="0.2">
      <c r="A44" s="24">
        <v>3030275</v>
      </c>
      <c r="B44" s="47"/>
      <c r="C44" s="45" t="s">
        <v>466</v>
      </c>
      <c r="D44" s="26">
        <v>134.70000000000002</v>
      </c>
      <c r="E44" s="34">
        <f t="shared" si="0"/>
        <v>134.70000000000002</v>
      </c>
    </row>
    <row r="45" spans="1:5" x14ac:dyDescent="0.2">
      <c r="A45" s="24">
        <v>3030276</v>
      </c>
      <c r="B45" s="47"/>
      <c r="C45" s="45" t="s">
        <v>467</v>
      </c>
      <c r="D45" s="26">
        <v>108.60000000000001</v>
      </c>
      <c r="E45" s="34">
        <f t="shared" si="0"/>
        <v>108.60000000000001</v>
      </c>
    </row>
    <row r="46" spans="1:5" x14ac:dyDescent="0.2">
      <c r="A46" s="24">
        <v>3029925</v>
      </c>
      <c r="B46" s="47" t="s">
        <v>417</v>
      </c>
      <c r="C46" s="25" t="s">
        <v>418</v>
      </c>
      <c r="D46" s="26">
        <v>51.6</v>
      </c>
      <c r="E46" s="34">
        <f t="shared" si="0"/>
        <v>51.6</v>
      </c>
    </row>
    <row r="47" spans="1:5" x14ac:dyDescent="0.2">
      <c r="A47" s="24">
        <v>4023926</v>
      </c>
      <c r="B47" s="47" t="s">
        <v>469</v>
      </c>
      <c r="C47" s="25" t="s">
        <v>419</v>
      </c>
      <c r="D47" s="26">
        <v>131.1</v>
      </c>
      <c r="E47" s="34">
        <f t="shared" si="0"/>
        <v>131.1</v>
      </c>
    </row>
    <row r="48" spans="1:5" x14ac:dyDescent="0.2">
      <c r="A48" s="24"/>
      <c r="B48" s="47"/>
      <c r="C48" s="31" t="s">
        <v>420</v>
      </c>
      <c r="D48" s="26"/>
      <c r="E48" s="26"/>
    </row>
    <row r="49" spans="1:5" x14ac:dyDescent="0.2">
      <c r="A49" s="24">
        <v>3013167</v>
      </c>
      <c r="B49" s="47"/>
      <c r="C49" s="25" t="s">
        <v>421</v>
      </c>
      <c r="D49" s="26">
        <v>104.60000000000001</v>
      </c>
      <c r="E49" s="34">
        <f t="shared" si="0"/>
        <v>104.60000000000001</v>
      </c>
    </row>
    <row r="50" spans="1:5" x14ac:dyDescent="0.2">
      <c r="A50" s="24">
        <v>4046042</v>
      </c>
      <c r="B50" s="47"/>
      <c r="C50" s="25" t="s">
        <v>422</v>
      </c>
      <c r="D50" s="26">
        <v>30</v>
      </c>
      <c r="E50" s="34">
        <f t="shared" si="0"/>
        <v>30</v>
      </c>
    </row>
    <row r="51" spans="1:5" x14ac:dyDescent="0.2">
      <c r="A51" s="24">
        <v>3031705</v>
      </c>
      <c r="B51" s="47" t="s">
        <v>474</v>
      </c>
      <c r="C51" s="25" t="s">
        <v>423</v>
      </c>
      <c r="D51" s="26">
        <v>146.1</v>
      </c>
      <c r="E51" s="34">
        <f t="shared" si="0"/>
        <v>146.1</v>
      </c>
    </row>
    <row r="52" spans="1:5" x14ac:dyDescent="0.2">
      <c r="A52" s="24">
        <v>4023827</v>
      </c>
      <c r="B52" s="47"/>
      <c r="C52" s="25" t="s">
        <v>424</v>
      </c>
      <c r="D52" s="26">
        <v>33.700000000000003</v>
      </c>
      <c r="E52" s="34">
        <f t="shared" si="0"/>
        <v>33.700000000000003</v>
      </c>
    </row>
    <row r="53" spans="1:5" x14ac:dyDescent="0.2">
      <c r="A53" s="24">
        <v>4044951</v>
      </c>
      <c r="B53" s="47"/>
      <c r="C53" s="25" t="s">
        <v>425</v>
      </c>
      <c r="D53" s="26">
        <v>122.9</v>
      </c>
      <c r="E53" s="34">
        <f t="shared" si="0"/>
        <v>122.9</v>
      </c>
    </row>
    <row r="54" spans="1:5" x14ac:dyDescent="0.2">
      <c r="A54" s="42">
        <v>3022219</v>
      </c>
      <c r="B54" s="47" t="s">
        <v>471</v>
      </c>
      <c r="C54" s="25" t="s">
        <v>426</v>
      </c>
      <c r="D54" s="26">
        <v>163.9</v>
      </c>
      <c r="E54" s="34">
        <f t="shared" si="0"/>
        <v>163.9</v>
      </c>
    </row>
    <row r="55" spans="1:5" x14ac:dyDescent="0.2">
      <c r="A55" s="42">
        <v>3024035</v>
      </c>
      <c r="B55" s="47" t="s">
        <v>472</v>
      </c>
      <c r="C55" s="25" t="s">
        <v>427</v>
      </c>
      <c r="D55" s="26">
        <v>208.9</v>
      </c>
      <c r="E55" s="34">
        <f t="shared" si="0"/>
        <v>208.9</v>
      </c>
    </row>
    <row r="56" spans="1:5" x14ac:dyDescent="0.2">
      <c r="A56" s="42">
        <v>3022222</v>
      </c>
      <c r="B56" s="47" t="s">
        <v>473</v>
      </c>
      <c r="C56" s="25" t="s">
        <v>428</v>
      </c>
      <c r="D56" s="26">
        <v>281.40000000000003</v>
      </c>
      <c r="E56" s="34">
        <f t="shared" si="0"/>
        <v>281.40000000000003</v>
      </c>
    </row>
    <row r="57" spans="1:5" x14ac:dyDescent="0.2">
      <c r="A57" s="42">
        <v>4045028</v>
      </c>
      <c r="B57" s="47" t="s">
        <v>411</v>
      </c>
      <c r="C57" s="25" t="s">
        <v>429</v>
      </c>
      <c r="D57" s="26">
        <v>32.5</v>
      </c>
      <c r="E57" s="34">
        <f t="shared" si="0"/>
        <v>32.5</v>
      </c>
    </row>
    <row r="58" spans="1:5" x14ac:dyDescent="0.2">
      <c r="A58" s="42">
        <v>4045079</v>
      </c>
      <c r="B58" s="47" t="s">
        <v>430</v>
      </c>
      <c r="C58" s="25" t="s">
        <v>431</v>
      </c>
      <c r="D58" s="26">
        <v>28.5</v>
      </c>
      <c r="E58" s="34">
        <f t="shared" si="0"/>
        <v>28.5</v>
      </c>
    </row>
    <row r="59" spans="1:5" x14ac:dyDescent="0.2">
      <c r="A59" s="24">
        <v>4044953</v>
      </c>
      <c r="B59" s="47" t="s">
        <v>475</v>
      </c>
      <c r="C59" s="25" t="s">
        <v>432</v>
      </c>
      <c r="D59" s="26">
        <v>229.8</v>
      </c>
      <c r="E59" s="34">
        <f t="shared" si="0"/>
        <v>229.8</v>
      </c>
    </row>
    <row r="60" spans="1:5" x14ac:dyDescent="0.2">
      <c r="A60" s="24">
        <v>4044954</v>
      </c>
      <c r="B60" s="47"/>
      <c r="C60" s="25" t="s">
        <v>433</v>
      </c>
      <c r="D60" s="26">
        <v>278.10000000000002</v>
      </c>
      <c r="E60" s="34">
        <f t="shared" si="0"/>
        <v>278.10000000000002</v>
      </c>
    </row>
    <row r="61" spans="1:5" x14ac:dyDescent="0.2">
      <c r="A61" s="24">
        <v>3022238</v>
      </c>
      <c r="B61" s="47"/>
      <c r="C61" s="25" t="s">
        <v>434</v>
      </c>
      <c r="D61" s="26">
        <v>23.700000000000003</v>
      </c>
      <c r="E61" s="34">
        <f t="shared" si="0"/>
        <v>23.700000000000003</v>
      </c>
    </row>
    <row r="62" spans="1:5" x14ac:dyDescent="0.2">
      <c r="A62" s="24">
        <v>4053433</v>
      </c>
      <c r="B62" s="47"/>
      <c r="C62" s="25" t="s">
        <v>435</v>
      </c>
      <c r="D62" s="26">
        <v>98.5</v>
      </c>
      <c r="E62" s="34">
        <f t="shared" si="0"/>
        <v>98.5</v>
      </c>
    </row>
    <row r="63" spans="1:5" x14ac:dyDescent="0.2">
      <c r="A63" s="24">
        <v>4053434</v>
      </c>
      <c r="B63" s="47"/>
      <c r="C63" s="25" t="s">
        <v>436</v>
      </c>
      <c r="D63" s="62">
        <v>209.4</v>
      </c>
      <c r="E63" s="34">
        <f t="shared" si="0"/>
        <v>209.4</v>
      </c>
    </row>
    <row r="64" spans="1:5" x14ac:dyDescent="0.2">
      <c r="A64" s="24">
        <v>4053435</v>
      </c>
      <c r="B64" s="47"/>
      <c r="C64" s="25" t="s">
        <v>437</v>
      </c>
      <c r="D64" s="62">
        <v>218.6</v>
      </c>
      <c r="E64" s="34">
        <f t="shared" si="0"/>
        <v>218.6</v>
      </c>
    </row>
    <row r="65" spans="1:5" x14ac:dyDescent="0.2">
      <c r="A65" s="24">
        <v>3022236</v>
      </c>
      <c r="B65" s="47"/>
      <c r="C65" s="25" t="s">
        <v>438</v>
      </c>
      <c r="D65" s="62">
        <v>70.2</v>
      </c>
      <c r="E65" s="34">
        <f t="shared" si="0"/>
        <v>70.2</v>
      </c>
    </row>
    <row r="66" spans="1:5" x14ac:dyDescent="0.2">
      <c r="A66" s="24">
        <v>4037286</v>
      </c>
      <c r="B66" s="47" t="s">
        <v>439</v>
      </c>
      <c r="C66" s="25" t="s">
        <v>440</v>
      </c>
      <c r="D66" s="62">
        <v>74.2</v>
      </c>
      <c r="E66" s="34">
        <f t="shared" si="0"/>
        <v>74.2</v>
      </c>
    </row>
    <row r="67" spans="1:5" x14ac:dyDescent="0.2">
      <c r="A67" s="24"/>
      <c r="B67" s="47"/>
      <c r="C67" s="31" t="s">
        <v>441</v>
      </c>
      <c r="D67" s="62"/>
      <c r="E67" s="33"/>
    </row>
    <row r="68" spans="1:5" x14ac:dyDescent="0.2">
      <c r="A68" s="24">
        <v>3022219</v>
      </c>
      <c r="B68" s="47" t="s">
        <v>471</v>
      </c>
      <c r="C68" s="25" t="s">
        <v>426</v>
      </c>
      <c r="D68" s="62">
        <v>163.9</v>
      </c>
      <c r="E68" s="34">
        <f t="shared" si="0"/>
        <v>163.9</v>
      </c>
    </row>
    <row r="69" spans="1:5" x14ac:dyDescent="0.2">
      <c r="A69" s="24">
        <v>3024035</v>
      </c>
      <c r="B69" s="47" t="s">
        <v>472</v>
      </c>
      <c r="C69" s="25" t="s">
        <v>427</v>
      </c>
      <c r="D69" s="62">
        <v>208.9</v>
      </c>
      <c r="E69" s="34">
        <f t="shared" si="0"/>
        <v>208.9</v>
      </c>
    </row>
    <row r="70" spans="1:5" x14ac:dyDescent="0.2">
      <c r="A70" s="24">
        <v>3022222</v>
      </c>
      <c r="B70" s="47" t="s">
        <v>473</v>
      </c>
      <c r="C70" s="25" t="s">
        <v>428</v>
      </c>
      <c r="D70" s="62">
        <v>281.40000000000003</v>
      </c>
      <c r="E70" s="34">
        <f t="shared" si="0"/>
        <v>281.40000000000003</v>
      </c>
    </row>
    <row r="71" spans="1:5" x14ac:dyDescent="0.2">
      <c r="A71" s="24">
        <v>4053433</v>
      </c>
      <c r="B71" s="47"/>
      <c r="C71" s="25" t="s">
        <v>435</v>
      </c>
      <c r="D71" s="62">
        <v>98.5</v>
      </c>
      <c r="E71" s="34">
        <f t="shared" si="0"/>
        <v>98.5</v>
      </c>
    </row>
    <row r="72" spans="1:5" x14ac:dyDescent="0.2">
      <c r="A72" s="24">
        <v>4053434</v>
      </c>
      <c r="B72" s="47"/>
      <c r="C72" s="25" t="s">
        <v>442</v>
      </c>
      <c r="D72" s="62">
        <v>209.4</v>
      </c>
      <c r="E72" s="34">
        <f t="shared" si="0"/>
        <v>209.4</v>
      </c>
    </row>
    <row r="73" spans="1:5" x14ac:dyDescent="0.2">
      <c r="A73" s="24">
        <v>4053435</v>
      </c>
      <c r="B73" s="47"/>
      <c r="C73" s="25" t="s">
        <v>437</v>
      </c>
      <c r="D73" s="62">
        <v>218.6</v>
      </c>
      <c r="E73" s="34">
        <f t="shared" si="0"/>
        <v>218.6</v>
      </c>
    </row>
    <row r="74" spans="1:5" x14ac:dyDescent="0.2">
      <c r="A74" s="24">
        <v>3022235</v>
      </c>
      <c r="B74" s="47"/>
      <c r="C74" s="25" t="s">
        <v>443</v>
      </c>
      <c r="D74" s="26">
        <v>80.100000000000009</v>
      </c>
      <c r="E74" s="34">
        <f t="shared" si="0"/>
        <v>80.100000000000009</v>
      </c>
    </row>
    <row r="75" spans="1:5" x14ac:dyDescent="0.2">
      <c r="A75" s="24">
        <v>4037286</v>
      </c>
      <c r="B75" s="47" t="s">
        <v>439</v>
      </c>
      <c r="C75" s="25" t="s">
        <v>440</v>
      </c>
      <c r="D75" s="26">
        <v>74.2</v>
      </c>
      <c r="E75" s="34">
        <f t="shared" si="0"/>
        <v>74.2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67D66-0AA3-4256-99FE-882DC143155D}">
  <sheetPr>
    <tabColor theme="7" tint="-0.249977111117893"/>
  </sheetPr>
  <dimension ref="A1:G35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28" customWidth="1"/>
    <col min="3" max="3" width="47.7109375" style="5" customWidth="1"/>
    <col min="4" max="4" width="14.5703125" style="29" customWidth="1"/>
    <col min="5" max="5" width="14.28515625" style="30" customWidth="1"/>
    <col min="6" max="6" width="14.28515625" style="5" bestFit="1" customWidth="1"/>
    <col min="7" max="16384" width="9.140625" style="5"/>
  </cols>
  <sheetData>
    <row r="1" spans="1:7" ht="11.25" customHeight="1" x14ac:dyDescent="0.2">
      <c r="A1" s="1"/>
      <c r="B1" s="1"/>
      <c r="C1" s="2"/>
      <c r="D1" s="3"/>
      <c r="E1" s="4"/>
    </row>
    <row r="2" spans="1:7" x14ac:dyDescent="0.2">
      <c r="A2" s="1"/>
      <c r="B2" s="1"/>
      <c r="C2" s="2"/>
      <c r="D2" s="3"/>
      <c r="E2" s="4"/>
    </row>
    <row r="3" spans="1:7" ht="10.5" customHeight="1" x14ac:dyDescent="0.2">
      <c r="A3" s="6"/>
      <c r="B3" s="6"/>
      <c r="C3" s="7"/>
      <c r="D3" s="8"/>
      <c r="E3" s="9"/>
    </row>
    <row r="4" spans="1:7" ht="10.5" customHeight="1" x14ac:dyDescent="0.2">
      <c r="A4" s="10"/>
      <c r="B4" s="10"/>
      <c r="C4" s="7"/>
      <c r="D4" s="8"/>
      <c r="E4" s="9"/>
    </row>
    <row r="5" spans="1:7" ht="10.5" customHeight="1" x14ac:dyDescent="0.2">
      <c r="A5" s="10"/>
      <c r="B5" s="10"/>
      <c r="C5" s="7"/>
      <c r="D5" s="8"/>
      <c r="E5" s="9"/>
    </row>
    <row r="6" spans="1:7" ht="10.5" customHeight="1" x14ac:dyDescent="0.2">
      <c r="A6" s="10"/>
      <c r="B6" s="10"/>
      <c r="C6" s="7"/>
      <c r="D6" s="8"/>
      <c r="E6" s="9"/>
    </row>
    <row r="7" spans="1:7" ht="12.75" customHeight="1" x14ac:dyDescent="0.2">
      <c r="A7" s="11"/>
      <c r="B7" s="12"/>
      <c r="C7" s="13"/>
      <c r="D7" s="12"/>
      <c r="E7" s="9"/>
    </row>
    <row r="8" spans="1:7" ht="8.25" customHeight="1" x14ac:dyDescent="0.2">
      <c r="A8" s="10"/>
      <c r="B8" s="12"/>
      <c r="C8" s="7"/>
      <c r="D8" s="14"/>
      <c r="E8" s="15"/>
    </row>
    <row r="9" spans="1:7" ht="27" customHeight="1" x14ac:dyDescent="0.2">
      <c r="A9" s="16"/>
      <c r="B9" s="16"/>
      <c r="C9" s="17"/>
      <c r="D9" s="16"/>
      <c r="E9" s="18"/>
    </row>
    <row r="10" spans="1:7" ht="12" customHeight="1" x14ac:dyDescent="0.2">
      <c r="A10" s="2"/>
      <c r="B10" s="2"/>
      <c r="C10" s="2"/>
      <c r="D10" s="3"/>
      <c r="E10" s="19"/>
    </row>
    <row r="11" spans="1:7" ht="12" customHeight="1" x14ac:dyDescent="0.2">
      <c r="A11" s="2"/>
      <c r="B11" s="2"/>
      <c r="C11" s="2"/>
      <c r="D11" s="3"/>
      <c r="E11" s="64" t="s">
        <v>491</v>
      </c>
    </row>
    <row r="12" spans="1:7" ht="12" customHeight="1" x14ac:dyDescent="0.2">
      <c r="A12" s="20"/>
      <c r="B12" s="2"/>
      <c r="C12" s="48" t="s">
        <v>481</v>
      </c>
      <c r="D12" s="19"/>
      <c r="E12" s="19" t="s">
        <v>0</v>
      </c>
    </row>
    <row r="13" spans="1:7" ht="12" customHeight="1" x14ac:dyDescent="0.2">
      <c r="A13" s="20"/>
      <c r="B13" s="2"/>
      <c r="C13" s="2"/>
      <c r="D13" s="49" t="s">
        <v>482</v>
      </c>
      <c r="E13" s="50">
        <v>0</v>
      </c>
    </row>
    <row r="14" spans="1:7" ht="12" customHeight="1" x14ac:dyDescent="0.2">
      <c r="A14" s="51" t="s">
        <v>483</v>
      </c>
      <c r="B14" s="51" t="s">
        <v>1</v>
      </c>
      <c r="C14" s="51" t="s">
        <v>2</v>
      </c>
      <c r="D14" s="52" t="s">
        <v>484</v>
      </c>
      <c r="E14" s="52" t="s">
        <v>3</v>
      </c>
    </row>
    <row r="15" spans="1:7" ht="12" customHeight="1" x14ac:dyDescent="0.2">
      <c r="A15" s="53"/>
      <c r="B15" s="53"/>
      <c r="C15" s="54" t="s">
        <v>485</v>
      </c>
      <c r="D15" s="55"/>
      <c r="E15" s="56"/>
    </row>
    <row r="16" spans="1:7" ht="12" customHeight="1" x14ac:dyDescent="0.2">
      <c r="A16" s="53">
        <v>3077253</v>
      </c>
      <c r="B16" s="53" t="s">
        <v>486</v>
      </c>
      <c r="C16" s="57" t="s">
        <v>476</v>
      </c>
      <c r="D16" s="55">
        <v>139</v>
      </c>
      <c r="E16" s="56">
        <f>ROUND(D16-(D16*$E$13),2)</f>
        <v>139</v>
      </c>
      <c r="G16" s="30"/>
    </row>
    <row r="17" spans="1:7" ht="12" customHeight="1" x14ac:dyDescent="0.2">
      <c r="A17" s="53">
        <v>3011407</v>
      </c>
      <c r="B17" s="53" t="s">
        <v>156</v>
      </c>
      <c r="C17" s="57" t="s">
        <v>157</v>
      </c>
      <c r="D17" s="66">
        <v>86.4</v>
      </c>
      <c r="E17" s="56">
        <f t="shared" ref="E17:E35" si="0">ROUND(D17-(D17*$E$13),2)</f>
        <v>86.4</v>
      </c>
      <c r="G17" s="30"/>
    </row>
    <row r="18" spans="1:7" ht="12" customHeight="1" x14ac:dyDescent="0.2">
      <c r="A18" s="53">
        <v>3032299</v>
      </c>
      <c r="B18" s="53" t="s">
        <v>162</v>
      </c>
      <c r="C18" s="57" t="s">
        <v>163</v>
      </c>
      <c r="D18" s="68">
        <v>46.300000000000004</v>
      </c>
      <c r="E18" s="56">
        <f t="shared" si="0"/>
        <v>46.3</v>
      </c>
      <c r="G18" s="30"/>
    </row>
    <row r="19" spans="1:7" ht="12" customHeight="1" x14ac:dyDescent="0.2">
      <c r="A19" s="53">
        <v>3033210</v>
      </c>
      <c r="B19" s="53" t="s">
        <v>168</v>
      </c>
      <c r="C19" s="57" t="s">
        <v>169</v>
      </c>
      <c r="D19" s="68">
        <v>14.1</v>
      </c>
      <c r="E19" s="56">
        <f t="shared" si="0"/>
        <v>14.1</v>
      </c>
      <c r="G19" s="30"/>
    </row>
    <row r="20" spans="1:7" ht="12" customHeight="1" x14ac:dyDescent="0.2">
      <c r="A20" s="53">
        <v>4044942</v>
      </c>
      <c r="B20" s="53" t="s">
        <v>405</v>
      </c>
      <c r="C20" s="57" t="s">
        <v>406</v>
      </c>
      <c r="D20" s="68">
        <v>133.70000000000002</v>
      </c>
      <c r="E20" s="56">
        <f t="shared" si="0"/>
        <v>133.69999999999999</v>
      </c>
      <c r="G20" s="30"/>
    </row>
    <row r="21" spans="1:7" ht="12" customHeight="1" x14ac:dyDescent="0.2">
      <c r="A21" s="53">
        <v>4030593</v>
      </c>
      <c r="B21" s="53" t="s">
        <v>408</v>
      </c>
      <c r="C21" s="57" t="s">
        <v>409</v>
      </c>
      <c r="D21" s="68">
        <v>303.90000000000003</v>
      </c>
      <c r="E21" s="56">
        <f t="shared" si="0"/>
        <v>303.89999999999998</v>
      </c>
      <c r="G21" s="30"/>
    </row>
    <row r="22" spans="1:7" ht="12" customHeight="1" x14ac:dyDescent="0.2">
      <c r="A22" s="53"/>
      <c r="B22" s="53"/>
      <c r="C22" s="54" t="s">
        <v>487</v>
      </c>
      <c r="D22" s="68"/>
      <c r="E22" s="56"/>
      <c r="G22" s="30"/>
    </row>
    <row r="23" spans="1:7" ht="12" customHeight="1" x14ac:dyDescent="0.2">
      <c r="A23" s="53">
        <v>3077247</v>
      </c>
      <c r="B23" s="53" t="s">
        <v>488</v>
      </c>
      <c r="C23" s="57" t="s">
        <v>477</v>
      </c>
      <c r="D23" s="68">
        <v>178</v>
      </c>
      <c r="E23" s="56">
        <f t="shared" si="0"/>
        <v>178</v>
      </c>
      <c r="G23" s="30"/>
    </row>
    <row r="24" spans="1:7" ht="12" customHeight="1" x14ac:dyDescent="0.2">
      <c r="A24" s="53">
        <v>3070775</v>
      </c>
      <c r="B24" s="53" t="s">
        <v>61</v>
      </c>
      <c r="C24" s="57" t="s">
        <v>62</v>
      </c>
      <c r="D24" s="66">
        <v>19.5</v>
      </c>
      <c r="E24" s="56">
        <f t="shared" si="0"/>
        <v>19.5</v>
      </c>
      <c r="G24" s="30"/>
    </row>
    <row r="25" spans="1:7" ht="12" customHeight="1" x14ac:dyDescent="0.2">
      <c r="A25" s="53">
        <v>3022179</v>
      </c>
      <c r="B25" s="53" t="s">
        <v>55</v>
      </c>
      <c r="C25" s="57" t="s">
        <v>56</v>
      </c>
      <c r="D25" s="68">
        <v>22.3</v>
      </c>
      <c r="E25" s="56">
        <f t="shared" si="0"/>
        <v>22.3</v>
      </c>
      <c r="G25" s="30"/>
    </row>
    <row r="26" spans="1:7" ht="12" customHeight="1" x14ac:dyDescent="0.2">
      <c r="A26" s="36">
        <v>4049033</v>
      </c>
      <c r="B26" s="53" t="s">
        <v>63</v>
      </c>
      <c r="C26" s="57" t="s">
        <v>64</v>
      </c>
      <c r="D26" s="68">
        <v>4.5999999999999996</v>
      </c>
      <c r="E26" s="56">
        <f t="shared" si="0"/>
        <v>4.5999999999999996</v>
      </c>
      <c r="G26" s="30"/>
    </row>
    <row r="27" spans="1:7" ht="12" customHeight="1" x14ac:dyDescent="0.2">
      <c r="A27" s="53">
        <v>3022174</v>
      </c>
      <c r="B27" s="53" t="s">
        <v>404</v>
      </c>
      <c r="C27" s="57" t="s">
        <v>464</v>
      </c>
      <c r="D27" s="68">
        <v>85.100000000000009</v>
      </c>
      <c r="E27" s="56">
        <f t="shared" si="0"/>
        <v>85.1</v>
      </c>
      <c r="G27" s="30"/>
    </row>
    <row r="28" spans="1:7" ht="12" customHeight="1" x14ac:dyDescent="0.2">
      <c r="A28" s="53">
        <v>3022240</v>
      </c>
      <c r="B28" s="53" t="s">
        <v>407</v>
      </c>
      <c r="C28" s="57" t="s">
        <v>489</v>
      </c>
      <c r="D28" s="68">
        <v>153.70000000000002</v>
      </c>
      <c r="E28" s="56">
        <f t="shared" si="0"/>
        <v>153.69999999999999</v>
      </c>
      <c r="G28" s="30"/>
    </row>
    <row r="29" spans="1:7" ht="12" customHeight="1" x14ac:dyDescent="0.2">
      <c r="C29" s="54" t="s">
        <v>490</v>
      </c>
      <c r="D29" s="68"/>
      <c r="E29" s="56"/>
      <c r="G29" s="30"/>
    </row>
    <row r="30" spans="1:7" ht="12" customHeight="1" x14ac:dyDescent="0.2">
      <c r="A30" s="53">
        <v>3022226</v>
      </c>
      <c r="B30" s="53" t="s">
        <v>444</v>
      </c>
      <c r="C30" s="57" t="s">
        <v>445</v>
      </c>
      <c r="D30" s="44">
        <v>14.200000000000001</v>
      </c>
      <c r="E30" s="56">
        <v>10.6</v>
      </c>
      <c r="G30" s="30"/>
    </row>
    <row r="31" spans="1:7" ht="12" customHeight="1" x14ac:dyDescent="0.2">
      <c r="A31" s="53">
        <v>3001380</v>
      </c>
      <c r="B31" s="53" t="s">
        <v>446</v>
      </c>
      <c r="C31" s="57" t="s">
        <v>447</v>
      </c>
      <c r="D31" s="44">
        <v>22.200000000000003</v>
      </c>
      <c r="E31" s="56">
        <f t="shared" si="0"/>
        <v>22.2</v>
      </c>
      <c r="G31" s="30"/>
    </row>
    <row r="32" spans="1:7" ht="12" customHeight="1" x14ac:dyDescent="0.2">
      <c r="A32" s="53">
        <v>4000647</v>
      </c>
      <c r="B32" s="53" t="s">
        <v>448</v>
      </c>
      <c r="C32" s="57" t="s">
        <v>449</v>
      </c>
      <c r="D32" s="44">
        <v>52.7</v>
      </c>
      <c r="E32" s="56">
        <f t="shared" si="0"/>
        <v>52.7</v>
      </c>
      <c r="G32" s="30"/>
    </row>
    <row r="33" spans="1:7" ht="12" customHeight="1" x14ac:dyDescent="0.2">
      <c r="A33" s="53">
        <v>4025428</v>
      </c>
      <c r="B33" s="53" t="s">
        <v>450</v>
      </c>
      <c r="C33" s="57" t="s">
        <v>451</v>
      </c>
      <c r="D33" s="44">
        <v>72.2</v>
      </c>
      <c r="E33" s="56">
        <v>69.600000000000009</v>
      </c>
      <c r="G33" s="30"/>
    </row>
    <row r="34" spans="1:7" ht="12" customHeight="1" x14ac:dyDescent="0.2">
      <c r="A34" s="53">
        <v>4025429</v>
      </c>
      <c r="B34" s="53" t="s">
        <v>452</v>
      </c>
      <c r="C34" s="57" t="s">
        <v>453</v>
      </c>
      <c r="D34" s="44">
        <v>312.5</v>
      </c>
      <c r="E34" s="56">
        <f t="shared" si="0"/>
        <v>312.5</v>
      </c>
      <c r="G34" s="30"/>
    </row>
    <row r="35" spans="1:7" ht="12" customHeight="1" x14ac:dyDescent="0.2">
      <c r="A35" s="53">
        <v>4024645</v>
      </c>
      <c r="B35" s="53" t="s">
        <v>454</v>
      </c>
      <c r="C35" s="57" t="s">
        <v>455</v>
      </c>
      <c r="D35" s="33">
        <v>277.2</v>
      </c>
      <c r="E35" s="56">
        <f t="shared" si="0"/>
        <v>277.2</v>
      </c>
      <c r="G35" s="30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RŠ 400, 315</vt:lpstr>
      <vt:lpstr>RŠ Basic 600</vt:lpstr>
      <vt:lpstr>TEGRA 425</vt:lpstr>
      <vt:lpstr>TEGRA 600</vt:lpstr>
      <vt:lpstr>TEGRA 1000 NG</vt:lpstr>
      <vt:lpstr>Poklopy</vt:lpstr>
      <vt:lpstr>Uličné vpusty</vt:lpstr>
      <vt:lpstr>Poklopy!Názvy_tlače</vt:lpstr>
      <vt:lpstr>'RŠ 400, 315'!Názvy_tlače</vt:lpstr>
      <vt:lpstr>'RŠ Basic 600'!Názvy_tlače</vt:lpstr>
      <vt:lpstr>'TEGRA 1000 NG'!Názvy_tlače</vt:lpstr>
      <vt:lpstr>'TEGRA 425'!Názvy_tlače</vt:lpstr>
      <vt:lpstr>'TEGRA 600'!Názvy_tlače</vt:lpstr>
      <vt:lpstr>'Uličné vpusty'!Názvy_tlače</vt:lpstr>
      <vt:lpstr>Poklopy!Oblasť_tlače</vt:lpstr>
      <vt:lpstr>'RŠ 400, 315'!Oblasť_tlače</vt:lpstr>
      <vt:lpstr>'RŠ Basic 600'!Oblasť_tlače</vt:lpstr>
      <vt:lpstr>'TEGRA 1000 NG'!Oblasť_tlače</vt:lpstr>
      <vt:lpstr>'TEGRA 425'!Oblasť_tlače</vt:lpstr>
      <vt:lpstr>'TEGRA 600'!Oblasť_tlače</vt:lpstr>
      <vt:lpstr>'Uličné vpusty'!Oblasť_tlače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Venglík</dc:creator>
  <cp:lastModifiedBy>Ján Kohút</cp:lastModifiedBy>
  <dcterms:created xsi:type="dcterms:W3CDTF">2019-04-05T11:27:01Z</dcterms:created>
  <dcterms:modified xsi:type="dcterms:W3CDTF">2022-04-08T08:35:05Z</dcterms:modified>
</cp:coreProperties>
</file>